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3ee8512d96e6af/Documents/^F AYA/AYA Cancers Specific/Colorectal CRC Appendix/Figures Data/"/>
    </mc:Choice>
  </mc:AlternateContent>
  <xr:revisionPtr revIDLastSave="421" documentId="8_{35330482-348E-4072-9FCC-542C5AAB1DBA}" xr6:coauthVersionLast="47" xr6:coauthVersionMax="47" xr10:uidLastSave="{2FC844F9-1D07-4331-A95C-E18BDA1C67D9}"/>
  <bookViews>
    <workbookView xWindow="16350" yWindow="1980" windowWidth="12630" windowHeight="13545" xr2:uid="{F3411DF3-5B04-476F-BA99-BAD07BDEB8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7" i="1" l="1"/>
  <c r="BH7" i="1"/>
  <c r="V5" i="1"/>
  <c r="R5" i="1"/>
  <c r="N5" i="1"/>
  <c r="I5" i="1"/>
  <c r="E5" i="1"/>
  <c r="A5" i="1"/>
  <c r="AB5" i="1"/>
  <c r="AY20" i="1"/>
  <c r="AZ20" i="1"/>
  <c r="AR21" i="1"/>
  <c r="AS21" i="1"/>
  <c r="AK21" i="1"/>
  <c r="AL21" i="1"/>
  <c r="BM7" i="1"/>
  <c r="BN7" i="1"/>
  <c r="BM8" i="1"/>
  <c r="BN8" i="1"/>
  <c r="BM9" i="1"/>
  <c r="BN9" i="1"/>
  <c r="BM10" i="1"/>
  <c r="BN10" i="1"/>
  <c r="BM11" i="1"/>
  <c r="BN11" i="1"/>
  <c r="BM12" i="1"/>
  <c r="BN12" i="1"/>
  <c r="BM13" i="1"/>
  <c r="BN13" i="1"/>
  <c r="BM14" i="1"/>
  <c r="BN14" i="1"/>
  <c r="BM15" i="1"/>
  <c r="BN15" i="1"/>
  <c r="BM16" i="1"/>
  <c r="BN16" i="1"/>
  <c r="BM17" i="1"/>
  <c r="BN17" i="1"/>
  <c r="BM18" i="1"/>
  <c r="BN18" i="1"/>
  <c r="BM19" i="1"/>
  <c r="BN19" i="1"/>
  <c r="BM20" i="1"/>
  <c r="BN20" i="1"/>
  <c r="BM21" i="1"/>
  <c r="BN21" i="1"/>
  <c r="BM22" i="1"/>
  <c r="BN22" i="1"/>
  <c r="BN6" i="1"/>
  <c r="BM6" i="1"/>
  <c r="BF7" i="1"/>
  <c r="BG7" i="1"/>
  <c r="BF9" i="1"/>
  <c r="BG9" i="1"/>
  <c r="BF8" i="1"/>
  <c r="BG8" i="1"/>
  <c r="BF10" i="1"/>
  <c r="BG10" i="1"/>
  <c r="BF11" i="1"/>
  <c r="BG11" i="1"/>
  <c r="BF12" i="1"/>
  <c r="BG12" i="1"/>
  <c r="BF13" i="1"/>
  <c r="BG13" i="1"/>
  <c r="BF14" i="1"/>
  <c r="BG14" i="1"/>
  <c r="BF15" i="1"/>
  <c r="BG15" i="1"/>
  <c r="BF16" i="1"/>
  <c r="BG16" i="1"/>
  <c r="BF17" i="1"/>
  <c r="BG17" i="1"/>
  <c r="BF18" i="1"/>
  <c r="BG18" i="1"/>
  <c r="BF19" i="1"/>
  <c r="BG19" i="1"/>
  <c r="BF20" i="1"/>
  <c r="BG20" i="1"/>
  <c r="BG6" i="1"/>
  <c r="BF6" i="1"/>
  <c r="AZ44" i="1"/>
  <c r="AY44" i="1"/>
  <c r="AZ43" i="1"/>
  <c r="AY43" i="1"/>
  <c r="AZ42" i="1"/>
  <c r="AY42" i="1"/>
  <c r="AZ41" i="1"/>
  <c r="AY41" i="1"/>
  <c r="AZ40" i="1"/>
  <c r="AY40" i="1"/>
  <c r="AZ39" i="1"/>
  <c r="AY39" i="1"/>
  <c r="AZ38" i="1"/>
  <c r="AY38" i="1"/>
  <c r="AZ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19" i="1"/>
  <c r="AY19" i="1"/>
  <c r="AZ18" i="1"/>
  <c r="AY18" i="1"/>
  <c r="AZ17" i="1"/>
  <c r="AY17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AZ7" i="1"/>
  <c r="AY7" i="1"/>
  <c r="AZ6" i="1"/>
  <c r="AY6" i="1"/>
  <c r="AZ47" i="1"/>
  <c r="AY47" i="1"/>
  <c r="AS43" i="1"/>
  <c r="AR43" i="1"/>
  <c r="AS42" i="1"/>
  <c r="AR42" i="1"/>
  <c r="AS41" i="1"/>
  <c r="AR41" i="1"/>
  <c r="AS40" i="1"/>
  <c r="AR40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S47" i="1"/>
  <c r="AR47" i="1"/>
  <c r="AK7" i="1"/>
  <c r="AL7" i="1"/>
  <c r="AK8" i="1"/>
  <c r="AL8" i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L6" i="1"/>
  <c r="AK6" i="1"/>
</calcChain>
</file>

<file path=xl/sharedStrings.xml><?xml version="1.0" encoding="utf-8"?>
<sst xmlns="http://schemas.openxmlformats.org/spreadsheetml/2006/main" count="3108" uniqueCount="559">
  <si>
    <t>1. Leukemias and related disorders</t>
  </si>
  <si>
    <t>1.1 Acute lymphoblastic leukemia</t>
  </si>
  <si>
    <t>1.2 Acute myeloid leukemia</t>
  </si>
  <si>
    <t>1.2.1 Acute promyelocytic leukemia</t>
  </si>
  <si>
    <t>1.2.2 Other acute myeloid leukemia</t>
  </si>
  <si>
    <t>1.3 Chronic myeloid leukemia</t>
  </si>
  <si>
    <t>1.4 Chronic lymphocytic leukemia</t>
  </si>
  <si>
    <t>1.5 Polycythemia vera</t>
  </si>
  <si>
    <t>1.6 Essential thrombocythemia</t>
  </si>
  <si>
    <t>1.8 Myelodysplastic syndrome (MDS)</t>
  </si>
  <si>
    <t>1.9 Other and unspecified leukemias and related disorders</t>
  </si>
  <si>
    <t>1.9.1 Hairy cell leukemia</t>
  </si>
  <si>
    <t>1.9.2 Other lymphocytic/lymphoblastic leukemias</t>
  </si>
  <si>
    <t>1.9.3 Other myeloid leukemias</t>
  </si>
  <si>
    <t>1.9.5 Mast cell diseases</t>
  </si>
  <si>
    <t>1.9.6 Other</t>
  </si>
  <si>
    <t>2. Lymphomas</t>
  </si>
  <si>
    <t>2.1 Non-Hodgkin lymphomas</t>
  </si>
  <si>
    <t>2.1.1 Lymphoblastic</t>
  </si>
  <si>
    <t>2.1.2 Burkitt</t>
  </si>
  <si>
    <t>2.1.3 Diffuse large B-cell (DLBCL)</t>
  </si>
  <si>
    <t>2.1.4 Primary mediastinal large B-cell excluded from DLBCL</t>
  </si>
  <si>
    <t>2.1.5 Anaplastic T- and null-cell excluding NK/T-cell</t>
  </si>
  <si>
    <t>2.1.6 Follicular</t>
  </si>
  <si>
    <t>2.1.7 NK/T-cell (excluded from anaplastic T-cell)</t>
  </si>
  <si>
    <t>2.1.8 MALT (mucosa-associated lymphoid tissue)</t>
  </si>
  <si>
    <t>2.1.9 Other non-Hodgkin lymphoma NOS</t>
  </si>
  <si>
    <t>2.2 Hodgkin lymphoma</t>
  </si>
  <si>
    <t>2.2.1 Hodgkin NLP</t>
  </si>
  <si>
    <t>2.2.2 Hodgkin classic - other</t>
  </si>
  <si>
    <t>2.3 Myeloma</t>
  </si>
  <si>
    <t>2.5 Other B- and T-cell lymphomas</t>
  </si>
  <si>
    <t>2.6 Other lymphomas - specified and unspecified</t>
  </si>
  <si>
    <t>2.6.1 Histiocytic and dendritic cell neoplasms</t>
  </si>
  <si>
    <t>2.6.2 Lymphoma NOS</t>
  </si>
  <si>
    <t>3. CNS and other intracranial and intraspinal neoplasms</t>
  </si>
  <si>
    <t>3.1 Astroglial and related neoplasms</t>
  </si>
  <si>
    <t>3.1.1 Oligodendrogliomas</t>
  </si>
  <si>
    <t>3.1.1.2 Oligodendroglioma - invasive</t>
  </si>
  <si>
    <t>3.1.2 Glioblastomas/gliofibromas</t>
  </si>
  <si>
    <t>3.1.2.2 Glioblastoma - invasive</t>
  </si>
  <si>
    <t>3.1.3 Ependymomas</t>
  </si>
  <si>
    <t>3.1.3.2 Ependymoma - invasive</t>
  </si>
  <si>
    <t>3.1.4 Other astrocytoma/astroglial neoplasms</t>
  </si>
  <si>
    <t>3.1.4.1 Pilocytic astrocytoma</t>
  </si>
  <si>
    <t>3.1.4.3 Other astrocytoma/astroglial - invasive</t>
  </si>
  <si>
    <t>3.2 Medulloblastoma and other invasive embryonal CNS tumors</t>
  </si>
  <si>
    <t>3.4 Neuronal and mixed neuronal-glial neoplasms</t>
  </si>
  <si>
    <t>3.4.2 Neuronal and mixed neuronal-glial - invasive</t>
  </si>
  <si>
    <t>3.5 Meningiomas</t>
  </si>
  <si>
    <t>3.5.2 Meningioma - invasive</t>
  </si>
  <si>
    <t>3.8 Pituitary neoplasms</t>
  </si>
  <si>
    <t>3.8.2 Pituitary - invasive</t>
  </si>
  <si>
    <t>3.9 Pineal neoplasms</t>
  </si>
  <si>
    <t>3.9.2 Pineal - invasive</t>
  </si>
  <si>
    <t>3.10 Other and unspecified CNS neoplasms</t>
  </si>
  <si>
    <t>3.10.2 Other and unspecified CNS - invasive</t>
  </si>
  <si>
    <t>4. Sarcomas</t>
  </si>
  <si>
    <t>4.1 Osteosarcoma</t>
  </si>
  <si>
    <t>4.2 Chondrosarcoma</t>
  </si>
  <si>
    <t>4.3 Ewing family of tumors</t>
  </si>
  <si>
    <t>4.3.1 Bone</t>
  </si>
  <si>
    <t>4.3.2 Soft tissue</t>
  </si>
  <si>
    <t>4.4 Fibromatous neoplasms</t>
  </si>
  <si>
    <t>4.4.1 Myxofibrosarcoma</t>
  </si>
  <si>
    <t>4.4.2 Malignant fibrous histiocytoma</t>
  </si>
  <si>
    <t>4.4.3 Other fibromatous neoplasms</t>
  </si>
  <si>
    <t>4.5 Liposarcoma</t>
  </si>
  <si>
    <t>4.6 Synovial sarcoma</t>
  </si>
  <si>
    <t>4.7 Leiomyosarcoma</t>
  </si>
  <si>
    <t>4.8 Rhabdomyosarcoma</t>
  </si>
  <si>
    <t>4.9 Gastrointestinal stromal tumor, malignant</t>
  </si>
  <si>
    <t>4.10 Spindle cell sarcoma</t>
  </si>
  <si>
    <t>4.11 Epithelioid sarcoma</t>
  </si>
  <si>
    <t>4.12 Desmoplastic small round cell tumor</t>
  </si>
  <si>
    <t>4.13 Chordoma</t>
  </si>
  <si>
    <t>4.14 Giant cell sarcoma</t>
  </si>
  <si>
    <t>4.15 Other soft tissue sarcomas</t>
  </si>
  <si>
    <t>4.16 Other bone tumors</t>
  </si>
  <si>
    <t>5. Blood and lymphatic vessel tumors</t>
  </si>
  <si>
    <t>5.2 Malignant blood and lymphatic vessel tumors - all sites</t>
  </si>
  <si>
    <t>5.2.1 Kaposi sarcoma</t>
  </si>
  <si>
    <t>5.2.2 Other</t>
  </si>
  <si>
    <t>6. Nerve sheath tumors</t>
  </si>
  <si>
    <t>6.2 Malignant</t>
  </si>
  <si>
    <t>6.2.1 MPNST (Malignant peripheral nerve sheath tumor)</t>
  </si>
  <si>
    <t>6.2.1.2 Peripheral</t>
  </si>
  <si>
    <t>6.2.2 Other</t>
  </si>
  <si>
    <t>7. Gonadal and related tumors</t>
  </si>
  <si>
    <t>7.1 Testis</t>
  </si>
  <si>
    <t>7.1.1 Germ cell and trophoblastic</t>
  </si>
  <si>
    <t>7.1.1.1 Seminoma</t>
  </si>
  <si>
    <t>7.1.1.2 Embryonal carcinoma</t>
  </si>
  <si>
    <t>7.1.1.3 Endodermal sinus (yolk sac tumor)</t>
  </si>
  <si>
    <t>7.1.1.4 Teratoma</t>
  </si>
  <si>
    <t>7.1.1.5 Mixed germ cell</t>
  </si>
  <si>
    <t>7.1.1.6 Choriocarcinoma and other trophoblastic</t>
  </si>
  <si>
    <t>7.1.1.7 Other</t>
  </si>
  <si>
    <t>7.1.2 Non-germ cell</t>
  </si>
  <si>
    <t>7.1.2.1 Carcinoma</t>
  </si>
  <si>
    <t>7.1.2.2 Sex cord</t>
  </si>
  <si>
    <t>7.2 Ovary</t>
  </si>
  <si>
    <t>7.2.1 Germ cell and trophoblastic</t>
  </si>
  <si>
    <t>7.2.1.1 Teratoma</t>
  </si>
  <si>
    <t>7.2.1.2 Dysgerminoma</t>
  </si>
  <si>
    <t>7.2.1.3 Yolk sac</t>
  </si>
  <si>
    <t>7.2.1.4 Mixed germ cell</t>
  </si>
  <si>
    <t>7.2.1.5 Other germ cell and trophoblastic</t>
  </si>
  <si>
    <t>7.2.2 Non-germ cell</t>
  </si>
  <si>
    <t>7.2.2.1 Carcinoma</t>
  </si>
  <si>
    <t>7.2.2.1.1 Adenocarcinoma</t>
  </si>
  <si>
    <t>7.2.2.1.1.1 Clear cell adenocarcinoma</t>
  </si>
  <si>
    <t>7.2.2.1.1.2 Cystadenocarcinoma</t>
  </si>
  <si>
    <t>7.2.2.1.1.3 Mixed cell adenocarcinoma</t>
  </si>
  <si>
    <t>7.2.2.1.1.4 Mucinous adenocarcinoma</t>
  </si>
  <si>
    <t>7.2.2.1.1.5 Endometrioid</t>
  </si>
  <si>
    <t>7.2.2.1.1.6 Other adenocarcinoma</t>
  </si>
  <si>
    <t>7.2.2.1.2 Other carcinoma</t>
  </si>
  <si>
    <t>7.2.2.2 Sex cord and other specialized gonadal</t>
  </si>
  <si>
    <t>7.3 Germ cell and trophoblastic - CNS</t>
  </si>
  <si>
    <t>7.4 Germ cell and trophoblastic excluding CNS, ovary, testis</t>
  </si>
  <si>
    <t>8. Melanoma - malignant</t>
  </si>
  <si>
    <t>8.1 Superficial spreading/low cumulative sun damage melanoma</t>
  </si>
  <si>
    <t>8.2 Nodular melanoma</t>
  </si>
  <si>
    <t>8.3 Other malignant</t>
  </si>
  <si>
    <t>9. Carcinomas</t>
  </si>
  <si>
    <t>9.1 Thyroid carcinoma</t>
  </si>
  <si>
    <t>9.1.1 Medullary</t>
  </si>
  <si>
    <t>9.1.2 Hurthle cell carcinoma</t>
  </si>
  <si>
    <t>9.1.3 Papillary</t>
  </si>
  <si>
    <t>9.1.4 Follicular</t>
  </si>
  <si>
    <t>9.1.5 Papillary with follicular variant</t>
  </si>
  <si>
    <t>9.1.6 Other</t>
  </si>
  <si>
    <t>9.2 Other carcinoma of head and neck</t>
  </si>
  <si>
    <t>9.2.1 Nasopharyngeal carcinoma</t>
  </si>
  <si>
    <t>9.2.1.1 Nasopharyngeal carcinoma - squamous</t>
  </si>
  <si>
    <t>9.2.1.2 Nasopharyngeal carcinoma - other</t>
  </si>
  <si>
    <t>9.2.2 Oral cavity, lip, and pharynx</t>
  </si>
  <si>
    <t>9.2.2.1 Oral cavity, lip, and pharynx - squamous</t>
  </si>
  <si>
    <t>9.2.2.2 Oral cavity, lip, and pharynx - mucoepidermoid</t>
  </si>
  <si>
    <t>9.2.2.3 Oral cavity, lip, and pharynx - other</t>
  </si>
  <si>
    <t>9.2.3 Salivary gland</t>
  </si>
  <si>
    <t>9.2.3.1 Salivary gland - acinar</t>
  </si>
  <si>
    <t>9.2.3.2 Salivary gland - other malignant</t>
  </si>
  <si>
    <t>9.2.4 Other carcinoma of head and neck</t>
  </si>
  <si>
    <t>9.3 Carcinoma of gastrointestinal tract</t>
  </si>
  <si>
    <t>9.3.1 Carcinoma of esophagus</t>
  </si>
  <si>
    <t>9.3.2 Carcinoma of stomach</t>
  </si>
  <si>
    <t>9.3.2.1 Stomach - neuroendocrine</t>
  </si>
  <si>
    <t>9.3.2.1.1 Neuroendocrine tumor (NET)</t>
  </si>
  <si>
    <t>9.3.2.2 Stomach - signet ring</t>
  </si>
  <si>
    <t>9.3.2.3 Stomach - other adenocarcinoma</t>
  </si>
  <si>
    <t>9.3.2.4 Stomach - other invasive</t>
  </si>
  <si>
    <t>9.3.3 Carcinoma of small intestine</t>
  </si>
  <si>
    <t>9.3.3.1 Small intestine - neuroendocrine</t>
  </si>
  <si>
    <t>9.3.3.1.1 NET</t>
  </si>
  <si>
    <t>9.3.3.1.2 NEC</t>
  </si>
  <si>
    <t>9.3.3.2 Small intestine - other</t>
  </si>
  <si>
    <t>9.3.4 Carcinoma of colon</t>
  </si>
  <si>
    <t>9.3.4.1 Appendix</t>
  </si>
  <si>
    <t>9.3.4.1.3 Appendix - other</t>
  </si>
  <si>
    <t>9.3.4.2 Colon excluding appendix</t>
  </si>
  <si>
    <t>9.3.4.2.1 Colon excluding appendix - neuroendocrine</t>
  </si>
  <si>
    <t>9.3.4.2.1.1 NET</t>
  </si>
  <si>
    <t>9.3.4.2.1.2 NEC</t>
  </si>
  <si>
    <t>9.3.4.2.2 Colon excluding appendix - adenocarcinoma</t>
  </si>
  <si>
    <t>9.3.4.2.3 Colon excluding appendix - other</t>
  </si>
  <si>
    <t>9.3.5 Carcinoma of rectum</t>
  </si>
  <si>
    <t>9.3.5.1 Rectum - neuroendocrine</t>
  </si>
  <si>
    <t>9.3.5.1.1 NET</t>
  </si>
  <si>
    <t>9.3.5.1.2 NEC</t>
  </si>
  <si>
    <t>9.3.5.2 Rectum - adenocarcinoma</t>
  </si>
  <si>
    <t>9.3.5.3 Rectum - other</t>
  </si>
  <si>
    <t>9.3.6 Carcinoma of anus</t>
  </si>
  <si>
    <t>9.3.6.1 Anus - squamous</t>
  </si>
  <si>
    <t>9.3.6.2 Anus - other</t>
  </si>
  <si>
    <t>9.3.7 Carcinoma of liver and intrahepatic bile ducts (IBD)</t>
  </si>
  <si>
    <t>9.3.7.1 Liver and IBD - cholangiocarcinoma</t>
  </si>
  <si>
    <t>9.3.7.2 Liver and IBD - hepatocellular carcinoma</t>
  </si>
  <si>
    <t>9.3.7.3 Liver and IBD - other</t>
  </si>
  <si>
    <t>9.3.8 Carcinoma of gallbladder and other extrahepatic biliary</t>
  </si>
  <si>
    <t>9.3.9 Carcinoma of pancreas</t>
  </si>
  <si>
    <t>9.3.9.1 Pancreas - neuroendocrine</t>
  </si>
  <si>
    <t>9.3.9.1.1 NET</t>
  </si>
  <si>
    <t>9.3.9.1.2 NEC</t>
  </si>
  <si>
    <t>9.3.9.1.3 Neuroendocrine - other</t>
  </si>
  <si>
    <t>9.3.9.2 Pancreas - adenocarcinoma</t>
  </si>
  <si>
    <t>9.3.9.3 Pancreas - other</t>
  </si>
  <si>
    <t>9.3.10 Other carcinoma of gastrointestinal tract</t>
  </si>
  <si>
    <t>9.4 Carcinoma of lung, bronchus, and trachea</t>
  </si>
  <si>
    <t>9.4.1 Small cell carcinoma - neuroendocrine carcinoma (NEC)</t>
  </si>
  <si>
    <t>9.4.2 Non-small cell carcinoma</t>
  </si>
  <si>
    <t>9.4.2.1 Non-small cell - adenocarcinoma</t>
  </si>
  <si>
    <t>9.4.2.2 Non-small cell - neuroendocrine</t>
  </si>
  <si>
    <t>9.4.2.2.1 Non-small cell NET</t>
  </si>
  <si>
    <t>9.4.2.2.2 Non-small cell NEC</t>
  </si>
  <si>
    <t>9.4.2.3 Non-small cell - other</t>
  </si>
  <si>
    <t>9.5 Carcinoma of skin (if collected)</t>
  </si>
  <si>
    <t>9.6 Carcinoma of breast</t>
  </si>
  <si>
    <t>9.6.1 Breast - infiltrating duct</t>
  </si>
  <si>
    <t>9.6.2 Breast - adenocarcinoma</t>
  </si>
  <si>
    <t>9.6.3 Breast - lobular</t>
  </si>
  <si>
    <t>9.6.4 Breast - phyllodes</t>
  </si>
  <si>
    <t>9.6.6 Breast - Paget</t>
  </si>
  <si>
    <t>9.6.7 Breast - ductal</t>
  </si>
  <si>
    <t>9.6.9 Breast - inflammatory</t>
  </si>
  <si>
    <t>9.6.10 Breast - other</t>
  </si>
  <si>
    <t>9.7 Carcinoma of genital sites excluding ovary and testis</t>
  </si>
  <si>
    <t>9.7.1 Carcinoma of uterine cervix</t>
  </si>
  <si>
    <t>9.7.1.1 Cervix - squamous</t>
  </si>
  <si>
    <t>9.7.1.2 Cervix - adenosquamous</t>
  </si>
  <si>
    <t>9.7.1.3 Cervix - adenocarcinoma</t>
  </si>
  <si>
    <t>9.7.1.4 Cervix - other</t>
  </si>
  <si>
    <t>9.7.2 Corpus uteri</t>
  </si>
  <si>
    <t>9.7.2.1 Corpus uteri - adenocarcinoma</t>
  </si>
  <si>
    <t>9.7.2.1.1 Corpus uteri - endometrioid</t>
  </si>
  <si>
    <t>9.7.2.1.2 Corpus uteri - other adenocarcinoma</t>
  </si>
  <si>
    <t>9.7.2.2 Corpus uteri - other</t>
  </si>
  <si>
    <t>9.7.3 Carcinoma of vulva and vagina</t>
  </si>
  <si>
    <t>9.7.4 Carcinoma of penis</t>
  </si>
  <si>
    <t>9.7.5 Carcinoma of prostate</t>
  </si>
  <si>
    <t>9.7.6 Other genital</t>
  </si>
  <si>
    <t>9.8 Carcinoma of urinary tract</t>
  </si>
  <si>
    <t>9.8.1 Carcinoma of kidney</t>
  </si>
  <si>
    <t>9.8.1.1 Kidney - adenocarcinoma</t>
  </si>
  <si>
    <t>9.8.1.1.1 Kidney - renal cell</t>
  </si>
  <si>
    <t>9.8.1.1.2 Kidney - other adenocarcinoma</t>
  </si>
  <si>
    <t>9.8.1.2 Kidney - other</t>
  </si>
  <si>
    <t>9.8.2 Carcinoma of bladder</t>
  </si>
  <si>
    <t>9.8.2.1 Urinary bladder - transitional cell carcinoma</t>
  </si>
  <si>
    <t>9.8.2.2 Urinary bladder - other carcinoma</t>
  </si>
  <si>
    <t>9.8.3 Other urinary</t>
  </si>
  <si>
    <t>9.9 Other invasive carcinomas</t>
  </si>
  <si>
    <t>9.9.1 Adrenocortical carcinoma</t>
  </si>
  <si>
    <t>9.9.2 Unknown primary</t>
  </si>
  <si>
    <t>9.9.3 Thymic carcinoma</t>
  </si>
  <si>
    <t>9.9.4 Carcinoma of other and ill-defined sites</t>
  </si>
  <si>
    <t>10. Miscellaneous specified neoplasms</t>
  </si>
  <si>
    <t>10.1 Other pediatric and embryonal tumors</t>
  </si>
  <si>
    <t>10.1.1 Wilms tumor</t>
  </si>
  <si>
    <t>10.1.2 Olfactory and other non-CNS neuroblastomas</t>
  </si>
  <si>
    <t>10.1.3 Other neuronal and embryonal non-CNS tumors</t>
  </si>
  <si>
    <t>10.2 Other specified tumors</t>
  </si>
  <si>
    <t>10.2.1 Paraganglioma - non-CNS</t>
  </si>
  <si>
    <t>10.2.2 Other specified neoplasms</t>
  </si>
  <si>
    <t>11. Unspecified malignant neoplasms except CNS</t>
  </si>
  <si>
    <t>2000-2020 APC</t>
  </si>
  <si>
    <t>~</t>
  </si>
  <si>
    <t>SEER22</t>
  </si>
  <si>
    <t>Age 15-39</t>
  </si>
  <si>
    <t>LoCI</t>
  </si>
  <si>
    <t>HiCI</t>
  </si>
  <si>
    <t xml:space="preserve">2000-2020 </t>
  </si>
  <si>
    <t>Appendix NET</t>
  </si>
  <si>
    <t>Pancreas</t>
  </si>
  <si>
    <t>? NET</t>
  </si>
  <si>
    <t>Pancreas NEN</t>
  </si>
  <si>
    <t>Stomach NEN</t>
  </si>
  <si>
    <t>Small Intestine NEN</t>
  </si>
  <si>
    <t>Rectum NEN</t>
  </si>
  <si>
    <t>Colon excl NEN</t>
  </si>
  <si>
    <t>Lung NSC NEN</t>
  </si>
  <si>
    <t>? NEN</t>
  </si>
  <si>
    <t>NEC</t>
  </si>
  <si>
    <t>? NEC</t>
  </si>
  <si>
    <t>Appendix</t>
  </si>
  <si>
    <t>Male and female</t>
  </si>
  <si>
    <t>Male</t>
  </si>
  <si>
    <t>Female</t>
  </si>
  <si>
    <t xml:space="preserve">  2.1 Non-Hodgkin lymphomas</t>
  </si>
  <si>
    <t xml:space="preserve">  2.2 Hodgkin lymphoma</t>
  </si>
  <si>
    <t xml:space="preserve">  4.1 Osteosarcoma</t>
  </si>
  <si>
    <t xml:space="preserve">  4.2 Chondrosarcoma</t>
  </si>
  <si>
    <t xml:space="preserve">  4.3 Ewing family of tumors</t>
  </si>
  <si>
    <t xml:space="preserve">  4.4 Fibromatous neoplasms</t>
  </si>
  <si>
    <t xml:space="preserve">  4.5 Liposarcoma</t>
  </si>
  <si>
    <t xml:space="preserve">  4.6 Synovial sarcoma</t>
  </si>
  <si>
    <t xml:space="preserve">  4.7 Leiomyosarcoma</t>
  </si>
  <si>
    <t xml:space="preserve">  4.8 Rhabdomyosarcoma</t>
  </si>
  <si>
    <t xml:space="preserve">  4.9 Gastrointestinal stromal tumor, malignant</t>
  </si>
  <si>
    <t xml:space="preserve">    5.2.1 Kaposi sarcoma</t>
  </si>
  <si>
    <t xml:space="preserve">    6.2.1 MPNST (Malignant peripheral nerve sheath tumor)</t>
  </si>
  <si>
    <t xml:space="preserve">  7.1 Testis</t>
  </si>
  <si>
    <t xml:space="preserve">  7.2 Ovary</t>
  </si>
  <si>
    <t xml:space="preserve">  7.3 Germ cell and trophoblastic - CNS</t>
  </si>
  <si>
    <t xml:space="preserve">  9.1 Thyroid carcinoma</t>
  </si>
  <si>
    <t xml:space="preserve">  9.2 Other carcinoma of head and neck</t>
  </si>
  <si>
    <t xml:space="preserve">    9.3.1 Carcinoma of esophagus</t>
  </si>
  <si>
    <t xml:space="preserve">    9.3.2 Carcinoma of stomach</t>
  </si>
  <si>
    <t xml:space="preserve">    9.3.3 Carcinoma of small intestine</t>
  </si>
  <si>
    <t xml:space="preserve">      9.3.4.2 Colon excluding appendix</t>
  </si>
  <si>
    <t xml:space="preserve">    9.3.5 Carcinoma of rectum</t>
  </si>
  <si>
    <t xml:space="preserve">    9.3.6 Carcinoma of anus</t>
  </si>
  <si>
    <t xml:space="preserve">    9.3.7 Carcinoma of liver and intrahepatic bile ducts (IBD)</t>
  </si>
  <si>
    <t xml:space="preserve">    9.3.8 Carcinoma of gallbladder and other extrahepatic biliary</t>
  </si>
  <si>
    <t xml:space="preserve">    9.3.9 Carcinoma of pancreas</t>
  </si>
  <si>
    <t xml:space="preserve">  9.4 Carcinoma of lung, bronchus, and trachea</t>
  </si>
  <si>
    <t xml:space="preserve">  9.5 Carcinoma of skin (if collected)</t>
  </si>
  <si>
    <t xml:space="preserve">  9.6 Carcinoma of breast</t>
  </si>
  <si>
    <t xml:space="preserve">    9.7.1 Carcinoma of uterine cervix</t>
  </si>
  <si>
    <t xml:space="preserve">    9.7.2 Corpus uteri</t>
  </si>
  <si>
    <t xml:space="preserve">    9.7.3 Carcinoma of vulva and vagina</t>
  </si>
  <si>
    <t xml:space="preserve">    9.7.4 Carcinoma of penis</t>
  </si>
  <si>
    <t xml:space="preserve">    9.7.5 Carcinoma of prostate</t>
  </si>
  <si>
    <t xml:space="preserve">    9.8.1 Carcinoma of kidney</t>
  </si>
  <si>
    <t xml:space="preserve">    9.8.2 Carcinoma of bladder</t>
  </si>
  <si>
    <t>AAPC</t>
  </si>
  <si>
    <t>LoCi</t>
  </si>
  <si>
    <t>HiCi</t>
  </si>
  <si>
    <t>-CI</t>
  </si>
  <si>
    <t>+CI</t>
  </si>
  <si>
    <t>Excludng Appendix</t>
  </si>
  <si>
    <t xml:space="preserve">    9.3.4 Carcinoma of colon</t>
  </si>
  <si>
    <t xml:space="preserve">      9.3.4.1 Appendix</t>
  </si>
  <si>
    <t xml:space="preserve">        9.3.4.1.1 NET</t>
  </si>
  <si>
    <t xml:space="preserve">        9.3.4.1.2 NEC</t>
  </si>
  <si>
    <t xml:space="preserve">        9.3.4.1.3 Appendix - other</t>
  </si>
  <si>
    <t xml:space="preserve">    9.3.4 Carcinoma of colon with appendix</t>
  </si>
  <si>
    <t xml:space="preserve">        9.3.4.1.1 Appendix NET</t>
  </si>
  <si>
    <t>Including Appendix</t>
  </si>
  <si>
    <t>Total Cancer</t>
  </si>
  <si>
    <t>Types</t>
  </si>
  <si>
    <t>Includng Appendix</t>
  </si>
  <si>
    <t>Appendix Types</t>
  </si>
  <si>
    <t xml:space="preserve">  1.1 Acute lymphoblastic leukemia</t>
  </si>
  <si>
    <t xml:space="preserve">  1.2 Acute myeloid leukemia</t>
  </si>
  <si>
    <t xml:space="preserve">    1.2.1 Acute promyelocytic leukemia</t>
  </si>
  <si>
    <t xml:space="preserve">    1.2.2 Other acute myeloid leukemia</t>
  </si>
  <si>
    <t xml:space="preserve">  1.3 Chronic myeloid leukemia</t>
  </si>
  <si>
    <t xml:space="preserve">  1.4 Chronic lymphocytic leukemia</t>
  </si>
  <si>
    <t xml:space="preserve">  1.5 Polycythemia vera</t>
  </si>
  <si>
    <t xml:space="preserve">  1.6 Essential thrombocythemia</t>
  </si>
  <si>
    <t xml:space="preserve">  1.7 Primary myelofibrosis</t>
  </si>
  <si>
    <t xml:space="preserve">  1.8 Myelodysplastic syndrome (MDS)</t>
  </si>
  <si>
    <t xml:space="preserve">  1.9 Other and unspecified leukemias and related disorders</t>
  </si>
  <si>
    <t xml:space="preserve">    1.9.1 Hairy cell leukemia</t>
  </si>
  <si>
    <t xml:space="preserve">    1.9.2 Other lymphocytic/lymphoblastic leukemias</t>
  </si>
  <si>
    <t xml:space="preserve">    1.9.3 Other myeloid leukemias</t>
  </si>
  <si>
    <t xml:space="preserve">    1.9.4 Leukemias of mixed phenotype</t>
  </si>
  <si>
    <t xml:space="preserve">    1.9.5 Mast cell diseases</t>
  </si>
  <si>
    <t xml:space="preserve">    1.9.6 Other</t>
  </si>
  <si>
    <t xml:space="preserve">    2.1.1 Lymphoblastic</t>
  </si>
  <si>
    <t xml:space="preserve">    2.1.2 Burkitt</t>
  </si>
  <si>
    <t xml:space="preserve">    2.1.3 Diffuse large B-cell (DLBCL)</t>
  </si>
  <si>
    <t xml:space="preserve">    2.1.4 Primary mediastinal large B-cell excluded from DLBCL</t>
  </si>
  <si>
    <t xml:space="preserve">    2.1.5 Anaplastic T- and null-cell excluding NK/T-cell</t>
  </si>
  <si>
    <t xml:space="preserve">    2.1.6 Follicular</t>
  </si>
  <si>
    <t xml:space="preserve">    2.1.7 NK/T-cell (excluded from anaplastic T-cell)</t>
  </si>
  <si>
    <t xml:space="preserve">    2.1.8 MALT (mucosa-associated lymphoid tissue)</t>
  </si>
  <si>
    <t xml:space="preserve">    2.1.9 Other non-Hodgkin lymphoma NOS</t>
  </si>
  <si>
    <t xml:space="preserve">    2.2.1 Hodgkin NLP</t>
  </si>
  <si>
    <t xml:space="preserve">    2.2.2 Hodgkin classic - other</t>
  </si>
  <si>
    <t xml:space="preserve">  2.3 Myeloma</t>
  </si>
  <si>
    <t xml:space="preserve">  2.4 Cutaneous lymphomas</t>
  </si>
  <si>
    <t xml:space="preserve">  2.5 Other B- and T-cell lymphomas</t>
  </si>
  <si>
    <t xml:space="preserve">  2.6 Other lymphomas - specified and unspecified</t>
  </si>
  <si>
    <t xml:space="preserve">    2.6.1 Histiocytic and dendritic cell neoplasms</t>
  </si>
  <si>
    <t xml:space="preserve">    2.6.2 Lymphoma NOS</t>
  </si>
  <si>
    <t xml:space="preserve">  3.1 Astroglial and related neoplasms</t>
  </si>
  <si>
    <t xml:space="preserve">    3.1.1 Oligodendrogliomas</t>
  </si>
  <si>
    <t xml:space="preserve">      3.1.1.1 Oligodendroglioma - benign/borderline</t>
  </si>
  <si>
    <t xml:space="preserve">      3.1.1.2 Oligodendroglioma - invasive</t>
  </si>
  <si>
    <t xml:space="preserve">    3.1.2 Glioblastomas/gliofibromas</t>
  </si>
  <si>
    <t xml:space="preserve">      3.1.2.1 Gliofibroma - benign/borderline</t>
  </si>
  <si>
    <t xml:space="preserve">      3.1.2.2 Glioblastoma - invasive</t>
  </si>
  <si>
    <t xml:space="preserve">    3.1.3 Ependymomas</t>
  </si>
  <si>
    <t xml:space="preserve">      3.1.3.1 Ependymoma - benign/borderline</t>
  </si>
  <si>
    <t xml:space="preserve">      3.1.3.2 Ependymoma - invasive</t>
  </si>
  <si>
    <t xml:space="preserve">    3.1.4 Other astrocytoma/astroglial neoplasms</t>
  </si>
  <si>
    <t xml:space="preserve">      3.1.4.1 Pilocytic astrocytoma</t>
  </si>
  <si>
    <t xml:space="preserve">      3.1.4.2 Other astrocytoma/astroglial - benign/borderline</t>
  </si>
  <si>
    <t xml:space="preserve">      3.1.4.3 Other astrocytoma/astroglial - invasive</t>
  </si>
  <si>
    <t xml:space="preserve">  3.2 Medulloblastoma and other invasive embryonal CNS tumors</t>
  </si>
  <si>
    <t xml:space="preserve">  3.3 Neuroblastomas/ganglioneuromas</t>
  </si>
  <si>
    <t xml:space="preserve">    3.3.1 Ganglioneuroma - benign/borderline</t>
  </si>
  <si>
    <t xml:space="preserve">    3.3.2 Neuroblastoma/ganglioneuroblastoma - invasive</t>
  </si>
  <si>
    <t xml:space="preserve">  3.4 Neuronal and mixed neuronal-glial neoplasms</t>
  </si>
  <si>
    <t xml:space="preserve">    3.4.1 Neuronal and mixed neuronal-glial - benign/borderline</t>
  </si>
  <si>
    <t xml:space="preserve">    3.4.2 Neuronal and mixed neuronal-glial - invasive</t>
  </si>
  <si>
    <t xml:space="preserve">  3.5 Meningiomas</t>
  </si>
  <si>
    <t xml:space="preserve">    3.5.1 Meningioma - benign/borderline</t>
  </si>
  <si>
    <t xml:space="preserve">    3.5.2 Meningioma - invasive</t>
  </si>
  <si>
    <t xml:space="preserve">  3.6 Choroid plexus neoplasms</t>
  </si>
  <si>
    <t xml:space="preserve">    3.6.1 Choroid plexus - benign/borderline</t>
  </si>
  <si>
    <t xml:space="preserve">    3.6.2 Choroid plexus - invasive</t>
  </si>
  <si>
    <t xml:space="preserve">  3.7 Craniopharyngiomas</t>
  </si>
  <si>
    <t xml:space="preserve">    3.7.1 Craniopharyngioma - benign/borderline</t>
  </si>
  <si>
    <t xml:space="preserve">    3.7.2 Craniopharyngioma - invasive</t>
  </si>
  <si>
    <t xml:space="preserve">  3.8 Pituitary neoplasms</t>
  </si>
  <si>
    <t xml:space="preserve">    3.8.1 Pituitary - benign/borderline</t>
  </si>
  <si>
    <t xml:space="preserve">    3.8.2 Pituitary - invasive</t>
  </si>
  <si>
    <t xml:space="preserve">  3.9 Pineal neoplasms</t>
  </si>
  <si>
    <t xml:space="preserve">    3.9.1 Pineal - benign/borderline</t>
  </si>
  <si>
    <t xml:space="preserve">    3.9.2 Pineal - invasive</t>
  </si>
  <si>
    <t xml:space="preserve">  3.10 Other and unspecified CNS neoplasms</t>
  </si>
  <si>
    <t xml:space="preserve">    3.10.1 Other and unspecified CNS - benign/borderline</t>
  </si>
  <si>
    <t xml:space="preserve">    3.10.2 Other and unspecified CNS - invasive</t>
  </si>
  <si>
    <t xml:space="preserve">    4.3.1 Bone</t>
  </si>
  <si>
    <t xml:space="preserve">    4.3.2 Soft tissue</t>
  </si>
  <si>
    <t xml:space="preserve">    4.4.1 Myxofibrosarcoma</t>
  </si>
  <si>
    <t xml:space="preserve">    4.4.2 Malignant fibrous histiocytoma</t>
  </si>
  <si>
    <t xml:space="preserve">    4.4.3 Other fibromatous neoplasms</t>
  </si>
  <si>
    <t xml:space="preserve">  4.10 Spindle cell sarcoma</t>
  </si>
  <si>
    <t xml:space="preserve">  4.11 Epithelioid sarcoma</t>
  </si>
  <si>
    <t xml:space="preserve">  4.12 Desmoplastic small round cell tumor</t>
  </si>
  <si>
    <t xml:space="preserve">  4.13 Chordoma</t>
  </si>
  <si>
    <t xml:space="preserve">  4.14 Giant cell sarcoma</t>
  </si>
  <si>
    <t xml:space="preserve">  4.15 Other soft tissue sarcomas</t>
  </si>
  <si>
    <t xml:space="preserve">  4.16 Other bone tumors</t>
  </si>
  <si>
    <t xml:space="preserve">  5.1 Benign blood and lymphatic vessel tumors - CNS</t>
  </si>
  <si>
    <t xml:space="preserve">    5.1.1 Hemangioblastoma and tufted hemangioma</t>
  </si>
  <si>
    <t xml:space="preserve">    5.1.2 Cavernous hemangioma</t>
  </si>
  <si>
    <t xml:space="preserve">    5.1.3 Other</t>
  </si>
  <si>
    <t xml:space="preserve">  5.2 Malignant blood and lymphatic vessel tumors - all sites</t>
  </si>
  <si>
    <t xml:space="preserve">    5.2.2 Other</t>
  </si>
  <si>
    <t xml:space="preserve">  6.1 Benign - CNS</t>
  </si>
  <si>
    <t xml:space="preserve">    6.1.1 Neurilemmoma</t>
  </si>
  <si>
    <t xml:space="preserve">    6.1.2 Other</t>
  </si>
  <si>
    <t xml:space="preserve">  6.2 Malignant</t>
  </si>
  <si>
    <t xml:space="preserve">      6.2.1.1 CNS</t>
  </si>
  <si>
    <t xml:space="preserve">      6.2.1.2 Peripheral</t>
  </si>
  <si>
    <t xml:space="preserve">    6.2.2 Other</t>
  </si>
  <si>
    <t xml:space="preserve">    7.1.1 Germ cell and trophoblastic</t>
  </si>
  <si>
    <t xml:space="preserve">      7.1.1.1 Seminoma</t>
  </si>
  <si>
    <t xml:space="preserve">      7.1.1.2 Embryonal carcinoma</t>
  </si>
  <si>
    <t xml:space="preserve">      7.1.1.3 Endodermal sinus (yolk sac tumor)</t>
  </si>
  <si>
    <t xml:space="preserve">      7.1.1.4 Teratoma</t>
  </si>
  <si>
    <t xml:space="preserve">      7.1.1.5 Mixed germ cell</t>
  </si>
  <si>
    <t xml:space="preserve">      7.1.1.6 Choriocarcinoma and other trophoblastic</t>
  </si>
  <si>
    <t xml:space="preserve">      7.1.1.7 Other</t>
  </si>
  <si>
    <t xml:space="preserve">    7.1.2 Non-germ cell</t>
  </si>
  <si>
    <t xml:space="preserve">      7.1.2.1 Carcinoma</t>
  </si>
  <si>
    <t xml:space="preserve">      7.1.2.2 Sex cord</t>
  </si>
  <si>
    <t xml:space="preserve">    7.2.1 Germ cell and trophoblastic</t>
  </si>
  <si>
    <t xml:space="preserve">      7.2.1.1 Teratoma</t>
  </si>
  <si>
    <t xml:space="preserve">      7.2.1.2 Dysgerminoma</t>
  </si>
  <si>
    <t xml:space="preserve">      7.2.1.3 Yolk sac</t>
  </si>
  <si>
    <t xml:space="preserve">      7.2.1.4 Mixed germ cell</t>
  </si>
  <si>
    <t xml:space="preserve">      7.2.1.5 Other germ cell and trophoblastic</t>
  </si>
  <si>
    <t xml:space="preserve">    7.2.2 Non-germ cell</t>
  </si>
  <si>
    <t xml:space="preserve">      7.2.2.1 Carcinoma</t>
  </si>
  <si>
    <t xml:space="preserve">        7.2.2.1.1 Adenocarcinoma</t>
  </si>
  <si>
    <t xml:space="preserve">          7.2.2.1.1.1 Clear cell adenocarcinoma</t>
  </si>
  <si>
    <t xml:space="preserve">          7.2.2.1.1.2 Cystadenocarcinoma</t>
  </si>
  <si>
    <t xml:space="preserve">          7.2.2.1.1.3 Mixed cell adenocarcinoma</t>
  </si>
  <si>
    <t xml:space="preserve">          7.2.2.1.1.4 Mucinous adenocarcinoma</t>
  </si>
  <si>
    <t xml:space="preserve">          7.2.2.1.1.5 Endometrioid</t>
  </si>
  <si>
    <t xml:space="preserve">          7.2.2.1.1.6 Other adenocarcinoma</t>
  </si>
  <si>
    <t xml:space="preserve">        7.2.2.1.2 Other carcinoma</t>
  </si>
  <si>
    <t xml:space="preserve">      7.2.2.2 Sex cord and other specialized gonadal</t>
  </si>
  <si>
    <t xml:space="preserve">  7.4 Germ cell and trophoblastic excluding CNS, ovary, testis</t>
  </si>
  <si>
    <t xml:space="preserve">  7.5 Non-germ cell specified tumors excluding CNS, ovary, testis</t>
  </si>
  <si>
    <t xml:space="preserve">  7.6 Fibroepithelial including Brenner excluding breast phyllodes</t>
  </si>
  <si>
    <t xml:space="preserve">  8.1 Superficial spreading/low cumulative sun damage melanoma</t>
  </si>
  <si>
    <t xml:space="preserve">  8.2 Nodular melanoma</t>
  </si>
  <si>
    <t xml:space="preserve">  8.3 Other malignant</t>
  </si>
  <si>
    <t xml:space="preserve">    9.1.1 Medullary</t>
  </si>
  <si>
    <t xml:space="preserve">    9.1.2 Hurthle cell carcinoma</t>
  </si>
  <si>
    <t xml:space="preserve">    9.1.3 Papillary</t>
  </si>
  <si>
    <t xml:space="preserve">    9.1.4 Follicular</t>
  </si>
  <si>
    <t xml:space="preserve">    9.1.5 Papillary with follicular variant</t>
  </si>
  <si>
    <t xml:space="preserve">    9.1.6 Other</t>
  </si>
  <si>
    <t xml:space="preserve">    9.2.1 Nasopharyngeal carcinoma</t>
  </si>
  <si>
    <t xml:space="preserve">      9.2.1.1 Nasopharyngeal carcinoma - squamous</t>
  </si>
  <si>
    <t xml:space="preserve">      9.2.1.2 Nasopharyngeal carcinoma - other</t>
  </si>
  <si>
    <t xml:space="preserve">    9.2.2 Oral cavity, lip, and pharynx</t>
  </si>
  <si>
    <t xml:space="preserve">      9.2.2.1 Oral cavity, lip, and pharynx - squamous</t>
  </si>
  <si>
    <t xml:space="preserve">      9.2.2.2 Oral cavity, lip, and pharynx - mucoepidermoid</t>
  </si>
  <si>
    <t xml:space="preserve">      9.2.2.3 Oral cavity, lip, and pharynx - other</t>
  </si>
  <si>
    <t xml:space="preserve">    9.2.3 Salivary gland</t>
  </si>
  <si>
    <t xml:space="preserve">      9.2.3.1 Salivary gland - acinar</t>
  </si>
  <si>
    <t xml:space="preserve">      9.2.3.2 Salivary gland - other malignant</t>
  </si>
  <si>
    <t xml:space="preserve">    9.2.4 Other carcinoma of head and neck</t>
  </si>
  <si>
    <t xml:space="preserve">  9.3 Carcinoma of gastrointestinal tract</t>
  </si>
  <si>
    <t xml:space="preserve">      9.3.2.1 Stomach - neuroendocrine</t>
  </si>
  <si>
    <t xml:space="preserve">        9.3.2.1.1 Neuroendocrine tumor (NET)</t>
  </si>
  <si>
    <t xml:space="preserve">        9.3.2.1.2 Neuroendocrine carcinoma (NEC)</t>
  </si>
  <si>
    <t xml:space="preserve">      9.3.2.2 Stomach - signet ring</t>
  </si>
  <si>
    <t xml:space="preserve">      9.3.2.3 Stomach - other adenocarcinoma</t>
  </si>
  <si>
    <t xml:space="preserve">      9.3.2.4 Stomach - other invasive</t>
  </si>
  <si>
    <t xml:space="preserve">      9.3.3.1 Small intestine - neuroendocrine</t>
  </si>
  <si>
    <t xml:space="preserve">        9.3.3.1.1 NET</t>
  </si>
  <si>
    <t xml:space="preserve">        9.3.3.1.2 NEC</t>
  </si>
  <si>
    <t xml:space="preserve">      9.3.3.2 Small intestine - other</t>
  </si>
  <si>
    <t xml:space="preserve">        9.3.4.2.1 Colon excluding appendix - neuroendocrine</t>
  </si>
  <si>
    <t xml:space="preserve">          9.3.4.2.1.1 NET</t>
  </si>
  <si>
    <t xml:space="preserve">          9.3.4.2.1.2 NEC</t>
  </si>
  <si>
    <t xml:space="preserve">        9.3.4.2.2 Colon excluding appendix - adenocarcinoma</t>
  </si>
  <si>
    <t xml:space="preserve">        9.3.4.2.3 Colon excluding appendix - other</t>
  </si>
  <si>
    <t xml:space="preserve">      9.3.5.1 Rectum - neuroendocrine</t>
  </si>
  <si>
    <t xml:space="preserve">        9.3.5.1.1 NET</t>
  </si>
  <si>
    <t xml:space="preserve">        9.3.5.1.2 NEC</t>
  </si>
  <si>
    <t xml:space="preserve">      9.3.5.2 Rectum - adenocarcinoma</t>
  </si>
  <si>
    <t xml:space="preserve">      9.3.5.3 Rectum - other</t>
  </si>
  <si>
    <t xml:space="preserve">      9.3.6.1 Anus - squamous</t>
  </si>
  <si>
    <t xml:space="preserve">      9.3.6.2 Anus - other</t>
  </si>
  <si>
    <t xml:space="preserve">      9.3.7.1 Liver and IBD - cholangiocarcinoma</t>
  </si>
  <si>
    <t xml:space="preserve">      9.3.7.2 Liver and IBD - hepatocellular carcinoma</t>
  </si>
  <si>
    <t xml:space="preserve">      9.3.7.3 Liver and IBD - other</t>
  </si>
  <si>
    <t xml:space="preserve">      9.3.9.1 Pancreas - neuroendocrine</t>
  </si>
  <si>
    <t xml:space="preserve">        9.3.9.1.2 NEC</t>
  </si>
  <si>
    <t xml:space="preserve">        9.3.9.1.3 Neuroendocrine - other</t>
  </si>
  <si>
    <t xml:space="preserve">      9.3.9.2 Pancreas - adenocarcinoma</t>
  </si>
  <si>
    <t xml:space="preserve">      9.3.9.3 Pancreas - other</t>
  </si>
  <si>
    <t xml:space="preserve">    9.3.10 Other carcinoma of gastrointestinal tract</t>
  </si>
  <si>
    <t xml:space="preserve">    9.4.1 Small cell carcinoma - neuroendocrine carcinoma (NEC)</t>
  </si>
  <si>
    <t xml:space="preserve">    9.4.2 Non-small cell carcinoma</t>
  </si>
  <si>
    <t xml:space="preserve">      9.4.2.1 Non-small cell - adenocarcinoma</t>
  </si>
  <si>
    <t xml:space="preserve">      9.4.2.2 Non-small cell - neuroendocrine</t>
  </si>
  <si>
    <t xml:space="preserve">        9.4.2.2.1 Non-small cell NET</t>
  </si>
  <si>
    <t xml:space="preserve">        9.4.2.2.2 Non-small cell NEC</t>
  </si>
  <si>
    <t xml:space="preserve">      9.4.2.3 Non-small cell - other</t>
  </si>
  <si>
    <t xml:space="preserve">    9.6.1 Breast - infiltrating duct</t>
  </si>
  <si>
    <t xml:space="preserve">    9.6.2 Breast - adenocarcinoma</t>
  </si>
  <si>
    <t xml:space="preserve">    9.6.3 Breast - lobular</t>
  </si>
  <si>
    <t xml:space="preserve">    9.6.4 Breast - phyllodes</t>
  </si>
  <si>
    <t xml:space="preserve">    9.6.5 Breast - medullary</t>
  </si>
  <si>
    <t xml:space="preserve">    9.6.6 Breast - Paget</t>
  </si>
  <si>
    <t xml:space="preserve">    9.6.7 Breast - ductal</t>
  </si>
  <si>
    <t xml:space="preserve">    9.6.8 Breast - metaplastic</t>
  </si>
  <si>
    <t xml:space="preserve">    9.6.9 Breast - inflammatory</t>
  </si>
  <si>
    <t xml:space="preserve">    9.6.10 Breast - other</t>
  </si>
  <si>
    <t xml:space="preserve">  9.7 Carcinoma of genital sites excluding ovary and testis</t>
  </si>
  <si>
    <t xml:space="preserve">      9.7.1.1 Cervix - squamous</t>
  </si>
  <si>
    <t xml:space="preserve">      9.7.1.2 Cervix - adenosquamous</t>
  </si>
  <si>
    <t xml:space="preserve">      9.7.1.3 Cervix - adenocarcinoma</t>
  </si>
  <si>
    <t xml:space="preserve">      9.7.1.4 Cervix - other</t>
  </si>
  <si>
    <t xml:space="preserve">      9.7.2.1 Corpus uteri - adenocarcinoma</t>
  </si>
  <si>
    <t xml:space="preserve">        9.7.2.1.1 Corpus uteri - endometrioid</t>
  </si>
  <si>
    <t xml:space="preserve">        9.7.2.1.2 Corpus uteri - other adenocarcinoma</t>
  </si>
  <si>
    <t xml:space="preserve">      9.7.2.2 Corpus uteri - other</t>
  </si>
  <si>
    <t xml:space="preserve">    9.7.6 Other genital</t>
  </si>
  <si>
    <t xml:space="preserve">  9.8 Carcinoma of urinary tract</t>
  </si>
  <si>
    <t xml:space="preserve">      9.8.1.1 Kidney - adenocarcinoma</t>
  </si>
  <si>
    <t xml:space="preserve">        9.8.1.1.1 Kidney - renal cell</t>
  </si>
  <si>
    <t xml:space="preserve">        9.8.1.1.2 Kidney - other adenocarcinoma</t>
  </si>
  <si>
    <t xml:space="preserve">      9.8.1.2 Kidney - other</t>
  </si>
  <si>
    <t xml:space="preserve">      9.8.2.1 Urinary bladder - transitional cell carcinoma</t>
  </si>
  <si>
    <t xml:space="preserve">      9.8.2.2 Urinary bladder - other carcinoma</t>
  </si>
  <si>
    <t xml:space="preserve">    9.8.3 Other urinary</t>
  </si>
  <si>
    <t xml:space="preserve">  9.9 Other invasive carcinomas</t>
  </si>
  <si>
    <t xml:space="preserve">    9.9.1 Adrenocortical carcinoma</t>
  </si>
  <si>
    <t xml:space="preserve">    9.9.2 Unknown primary</t>
  </si>
  <si>
    <t xml:space="preserve">    9.9.3 Thymic carcinoma</t>
  </si>
  <si>
    <t xml:space="preserve">    9.9.4 Carcinoma of other and ill-defined sites</t>
  </si>
  <si>
    <t xml:space="preserve">  10.1 Other pediatric and embryonal tumors</t>
  </si>
  <si>
    <t xml:space="preserve">    10.1.1 Wilms tumor</t>
  </si>
  <si>
    <t xml:space="preserve">    10.1.2 Olfactory and other non-CNS neuroblastomas</t>
  </si>
  <si>
    <t xml:space="preserve">    10.1.3 Other neuronal and embryonal non-CNS tumors</t>
  </si>
  <si>
    <t xml:space="preserve">  10.2 Other specified tumors</t>
  </si>
  <si>
    <t xml:space="preserve">    10.2.1 Paraganglioma - non-CNS</t>
  </si>
  <si>
    <t xml:space="preserve">    10.2.2 Other specified neoplasms</t>
  </si>
  <si>
    <t xml:space="preserve">        9.3.9.1.1 Pancreas NET</t>
  </si>
  <si>
    <t xml:space="preserve">      9.3.9.1 Pancreas NEN</t>
  </si>
  <si>
    <t>All Ages</t>
  </si>
  <si>
    <t>Evaluable Types</t>
  </si>
  <si>
    <t>9.3.4.1.1 Appendix NET</t>
  </si>
  <si>
    <t>vs kidney</t>
  </si>
  <si>
    <t>vs pancreas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</si>
</sst>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FF00FF"/>
      <name val="Aptos Narrow"/>
      <family val="2"/>
      <scheme val="minor"/>
    </font>
    <font>
      <b/>
      <sz val="11"/>
      <color rgb="FFFF00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/>
    <xf numFmtId="0" fontId="4" fillId="0" borderId="0" xfId="0" quotePrefix="1" applyFont="1"/>
    <xf numFmtId="0" fontId="2" fillId="0" borderId="0" xfId="0" quotePrefix="1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1" fillId="0" borderId="3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3" xfId="0" applyFont="1" applyBorder="1"/>
    <xf numFmtId="0" fontId="5" fillId="0" borderId="3" xfId="0" applyFont="1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1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1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  <a:endParaRPr lang="en-US" sz="1100" b="1"/>
          </a:p>
        </c:rich>
      </c:tx>
      <c:layout>
        <c:manualLayout>
          <c:xMode val="edge"/>
          <c:yMode val="edge"/>
          <c:x val="5.396468786111633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759443440695572"/>
          <c:y val="0.11919145721007361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Sheet1!$AL$6:$AL$47</c:f>
                <c:numCache>
                  <c:formatCode>General</c:formatCode>
                  <c:ptCount val="42"/>
                  <c:pt idx="0">
                    <c:v>0.7799999999999998</c:v>
                  </c:pt>
                  <c:pt idx="1">
                    <c:v>0.8400000000000003</c:v>
                  </c:pt>
                  <c:pt idx="2">
                    <c:v>0.37000000000000011</c:v>
                  </c:pt>
                  <c:pt idx="3">
                    <c:v>0.77</c:v>
                  </c:pt>
                  <c:pt idx="4">
                    <c:v>0.91999999999999993</c:v>
                  </c:pt>
                  <c:pt idx="5">
                    <c:v>1.31</c:v>
                  </c:pt>
                  <c:pt idx="6">
                    <c:v>0.25</c:v>
                  </c:pt>
                  <c:pt idx="7">
                    <c:v>0.44999999999999996</c:v>
                  </c:pt>
                  <c:pt idx="8">
                    <c:v>1.37</c:v>
                  </c:pt>
                  <c:pt idx="9">
                    <c:v>0.22999999999999998</c:v>
                  </c:pt>
                  <c:pt idx="10">
                    <c:v>0.1399999999999999</c:v>
                  </c:pt>
                  <c:pt idx="11">
                    <c:v>0.74</c:v>
                  </c:pt>
                  <c:pt idx="12">
                    <c:v>0.40000000000000013</c:v>
                  </c:pt>
                  <c:pt idx="13">
                    <c:v>0.86</c:v>
                  </c:pt>
                  <c:pt idx="14">
                    <c:v>1.22</c:v>
                  </c:pt>
                  <c:pt idx="15">
                    <c:v>0.19000000000000006</c:v>
                  </c:pt>
                  <c:pt idx="16">
                    <c:v>1.0499999999999998</c:v>
                  </c:pt>
                  <c:pt idx="17">
                    <c:v>0.53999999999999992</c:v>
                  </c:pt>
                  <c:pt idx="18">
                    <c:v>0.15000000000000002</c:v>
                  </c:pt>
                  <c:pt idx="19">
                    <c:v>0.8600000000000001</c:v>
                  </c:pt>
                  <c:pt idx="20">
                    <c:v>1.1599999999999999</c:v>
                  </c:pt>
                  <c:pt idx="21">
                    <c:v>0.35</c:v>
                  </c:pt>
                  <c:pt idx="22">
                    <c:v>0.24</c:v>
                  </c:pt>
                  <c:pt idx="23">
                    <c:v>0.21</c:v>
                  </c:pt>
                  <c:pt idx="24">
                    <c:v>0.3</c:v>
                  </c:pt>
                  <c:pt idx="25">
                    <c:v>0.26</c:v>
                  </c:pt>
                  <c:pt idx="26">
                    <c:v>0.7</c:v>
                  </c:pt>
                  <c:pt idx="27">
                    <c:v>0.66999999999999993</c:v>
                  </c:pt>
                  <c:pt idx="28">
                    <c:v>0.82000000000000006</c:v>
                  </c:pt>
                  <c:pt idx="29">
                    <c:v>1.52</c:v>
                  </c:pt>
                  <c:pt idx="30">
                    <c:v>0.83000000000000007</c:v>
                  </c:pt>
                  <c:pt idx="31">
                    <c:v>0.20999999999999996</c:v>
                  </c:pt>
                  <c:pt idx="32">
                    <c:v>0.37000000000000005</c:v>
                  </c:pt>
                  <c:pt idx="33">
                    <c:v>0.79</c:v>
                  </c:pt>
                  <c:pt idx="34">
                    <c:v>0.43000000000000016</c:v>
                  </c:pt>
                  <c:pt idx="35">
                    <c:v>0.99999999999999989</c:v>
                  </c:pt>
                  <c:pt idx="36">
                    <c:v>0.79</c:v>
                  </c:pt>
                  <c:pt idx="37">
                    <c:v>0.39999999999999991</c:v>
                  </c:pt>
                  <c:pt idx="38">
                    <c:v>0.43000000000000016</c:v>
                  </c:pt>
                  <c:pt idx="39">
                    <c:v>0.37000000000000011</c:v>
                  </c:pt>
                  <c:pt idx="40">
                    <c:v>2.08</c:v>
                  </c:pt>
                  <c:pt idx="41">
                    <c:v>0.53999999999999959</c:v>
                  </c:pt>
                </c:numCache>
              </c:numRef>
            </c:plus>
            <c:minus>
              <c:numRef>
                <c:f>Sheet1!$AK$6:$AK$47</c:f>
                <c:numCache>
                  <c:formatCode>General</c:formatCode>
                  <c:ptCount val="42"/>
                  <c:pt idx="0">
                    <c:v>0.7799999999999998</c:v>
                  </c:pt>
                  <c:pt idx="1">
                    <c:v>0.81999999999999984</c:v>
                  </c:pt>
                  <c:pt idx="2">
                    <c:v>0.37000000000000011</c:v>
                  </c:pt>
                  <c:pt idx="3">
                    <c:v>0.76000000000000023</c:v>
                  </c:pt>
                  <c:pt idx="4">
                    <c:v>0.91000000000000014</c:v>
                  </c:pt>
                  <c:pt idx="5">
                    <c:v>1.29</c:v>
                  </c:pt>
                  <c:pt idx="6">
                    <c:v>0.25</c:v>
                  </c:pt>
                  <c:pt idx="7">
                    <c:v>0.43999999999999995</c:v>
                  </c:pt>
                  <c:pt idx="8">
                    <c:v>1.36</c:v>
                  </c:pt>
                  <c:pt idx="9">
                    <c:v>0.23000000000000009</c:v>
                  </c:pt>
                  <c:pt idx="10">
                    <c:v>0.15000000000000002</c:v>
                  </c:pt>
                  <c:pt idx="11">
                    <c:v>0.72</c:v>
                  </c:pt>
                  <c:pt idx="12">
                    <c:v>0.39</c:v>
                  </c:pt>
                  <c:pt idx="13">
                    <c:v>0.86</c:v>
                  </c:pt>
                  <c:pt idx="14">
                    <c:v>1.22</c:v>
                  </c:pt>
                  <c:pt idx="15">
                    <c:v>0.19999999999999996</c:v>
                  </c:pt>
                  <c:pt idx="16">
                    <c:v>1.03</c:v>
                  </c:pt>
                  <c:pt idx="17">
                    <c:v>0.55000000000000004</c:v>
                  </c:pt>
                  <c:pt idx="18">
                    <c:v>0.15000000000000002</c:v>
                  </c:pt>
                  <c:pt idx="19">
                    <c:v>0.86</c:v>
                  </c:pt>
                  <c:pt idx="20">
                    <c:v>1.1499999999999999</c:v>
                  </c:pt>
                  <c:pt idx="21">
                    <c:v>0.33999999999999997</c:v>
                  </c:pt>
                  <c:pt idx="22">
                    <c:v>0.25</c:v>
                  </c:pt>
                  <c:pt idx="23">
                    <c:v>0.22</c:v>
                  </c:pt>
                  <c:pt idx="24">
                    <c:v>0.3</c:v>
                  </c:pt>
                  <c:pt idx="25">
                    <c:v>0.26</c:v>
                  </c:pt>
                  <c:pt idx="26">
                    <c:v>0.69000000000000006</c:v>
                  </c:pt>
                  <c:pt idx="27">
                    <c:v>0.66999999999999993</c:v>
                  </c:pt>
                  <c:pt idx="28">
                    <c:v>0.81</c:v>
                  </c:pt>
                  <c:pt idx="29">
                    <c:v>1.4900000000000002</c:v>
                  </c:pt>
                  <c:pt idx="30">
                    <c:v>0.80999999999999994</c:v>
                  </c:pt>
                  <c:pt idx="31">
                    <c:v>0.21999999999999997</c:v>
                  </c:pt>
                  <c:pt idx="32">
                    <c:v>0.36999999999999988</c:v>
                  </c:pt>
                  <c:pt idx="33">
                    <c:v>0.79</c:v>
                  </c:pt>
                  <c:pt idx="34">
                    <c:v>0.42999999999999994</c:v>
                  </c:pt>
                  <c:pt idx="35">
                    <c:v>0.99</c:v>
                  </c:pt>
                  <c:pt idx="36">
                    <c:v>0.78</c:v>
                  </c:pt>
                  <c:pt idx="37">
                    <c:v>0.40000000000000013</c:v>
                  </c:pt>
                  <c:pt idx="38">
                    <c:v>0.42999999999999972</c:v>
                  </c:pt>
                  <c:pt idx="39">
                    <c:v>0.35999999999999988</c:v>
                  </c:pt>
                  <c:pt idx="40">
                    <c:v>2.0499999999999998</c:v>
                  </c:pt>
                  <c:pt idx="41">
                    <c:v>0.54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Sheet1!$AG$6:$AG$47</c:f>
              <c:strCache>
                <c:ptCount val="42"/>
                <c:pt idx="0">
                  <c:v>    9.3.9 Carcinoma of pancreas</c:v>
                </c:pt>
                <c:pt idx="1">
                  <c:v>    9.8.1 Carcinoma of kidney</c:v>
                </c:pt>
                <c:pt idx="2">
                  <c:v>    9.7.2 Corpus uteri</c:v>
                </c:pt>
                <c:pt idx="3">
                  <c:v>    9.3.3 Carcinoma of small intestine</c:v>
                </c:pt>
                <c:pt idx="4">
                  <c:v>  9.1 Thyroid carcinoma</c:v>
                </c:pt>
                <c:pt idx="5">
                  <c:v>  4.9 Gastrointestinal stromal tumor, malignant</c:v>
                </c:pt>
                <c:pt idx="6">
                  <c:v>    9.3.5 Carcinoma of rectum</c:v>
                </c:pt>
                <c:pt idx="7">
                  <c:v>1. Leukemias and related disorders</c:v>
                </c:pt>
                <c:pt idx="8">
                  <c:v>    9.3.8 Carcinoma of gallbladder and other extrahepatic biliary</c:v>
                </c:pt>
                <c:pt idx="9">
                  <c:v>      9.3.4.2 Colon excluding appendix</c:v>
                </c:pt>
                <c:pt idx="10">
                  <c:v>  7.1 Testis</c:v>
                </c:pt>
                <c:pt idx="11">
                  <c:v>    9.3.7 Carcinoma of liver and intrahepatic bile ducts (IBD)</c:v>
                </c:pt>
                <c:pt idx="12">
                  <c:v>    9.3.2 Carcinoma of stomach</c:v>
                </c:pt>
                <c:pt idx="13">
                  <c:v>  4.8 Rhabdomyosarcoma</c:v>
                </c:pt>
                <c:pt idx="14">
                  <c:v>    6.2.1 MPNST (Malignant peripheral nerve sheath tumor)</c:v>
                </c:pt>
                <c:pt idx="15">
                  <c:v>Total Cancer</c:v>
                </c:pt>
                <c:pt idx="16">
                  <c:v>    9.3.1 Carcinoma of esophagus</c:v>
                </c:pt>
                <c:pt idx="17">
                  <c:v>  4.5 Liposarcoma</c:v>
                </c:pt>
                <c:pt idx="18">
                  <c:v>  9.6 Carcinoma of breast</c:v>
                </c:pt>
                <c:pt idx="19">
                  <c:v>  7.3 Germ cell and trophoblastic - CNS</c:v>
                </c:pt>
                <c:pt idx="20">
                  <c:v>  9.5 Carcinoma of skin (if collected)</c:v>
                </c:pt>
                <c:pt idx="21">
                  <c:v>  7.2 Ovary</c:v>
                </c:pt>
                <c:pt idx="22">
                  <c:v>4. Sarcomas</c:v>
                </c:pt>
                <c:pt idx="23">
                  <c:v>  2.1 Non-Hodgkin lymphomas</c:v>
                </c:pt>
                <c:pt idx="24">
                  <c:v>  9.2 Other carcinoma of head and neck</c:v>
                </c:pt>
                <c:pt idx="25">
                  <c:v>3. CNS and other intracranial and intraspinal neoplasms</c:v>
                </c:pt>
                <c:pt idx="26">
                  <c:v>  4.1 Osteosarcoma</c:v>
                </c:pt>
                <c:pt idx="27">
                  <c:v>  4.3 Ewing family of tumors</c:v>
                </c:pt>
                <c:pt idx="28">
                  <c:v>  4.6 Synovial sarcoma</c:v>
                </c:pt>
                <c:pt idx="29">
                  <c:v>    9.7.4 Carcinoma of penis</c:v>
                </c:pt>
                <c:pt idx="30">
                  <c:v>  4.2 Chondrosarcoma</c:v>
                </c:pt>
                <c:pt idx="31">
                  <c:v>  2.2 Hodgkin lymphoma</c:v>
                </c:pt>
                <c:pt idx="32">
                  <c:v>    9.7.1 Carcinoma of uterine cervix</c:v>
                </c:pt>
                <c:pt idx="33">
                  <c:v>    9.7.3 Carcinoma of vulva and vagina</c:v>
                </c:pt>
                <c:pt idx="34">
                  <c:v>8. Melanoma - malignant</c:v>
                </c:pt>
                <c:pt idx="35">
                  <c:v>    9.3.6 Carcinoma of anus</c:v>
                </c:pt>
                <c:pt idx="36">
                  <c:v>  4.7 Leiomyosarcoma</c:v>
                </c:pt>
                <c:pt idx="37">
                  <c:v>  4.4 Fibromatous neoplasms</c:v>
                </c:pt>
                <c:pt idx="38">
                  <c:v>    9.8.2 Carcinoma of bladder</c:v>
                </c:pt>
                <c:pt idx="39">
                  <c:v>  9.4 Carcinoma of lung, bronchus, and trachea</c:v>
                </c:pt>
                <c:pt idx="40">
                  <c:v>    9.7.5 Carcinoma of prostate</c:v>
                </c:pt>
                <c:pt idx="41">
                  <c:v>    5.2.1 Kaposi sarcoma</c:v>
                </c:pt>
              </c:strCache>
            </c:strRef>
          </c:cat>
          <c:val>
            <c:numRef>
              <c:f>Sheet1!$AH$6:$AH$47</c:f>
              <c:numCache>
                <c:formatCode>General</c:formatCode>
                <c:ptCount val="42"/>
                <c:pt idx="0">
                  <c:v>3.69</c:v>
                </c:pt>
                <c:pt idx="1">
                  <c:v>3.52</c:v>
                </c:pt>
                <c:pt idx="2">
                  <c:v>3.06</c:v>
                </c:pt>
                <c:pt idx="3">
                  <c:v>2.95</c:v>
                </c:pt>
                <c:pt idx="4">
                  <c:v>2.68</c:v>
                </c:pt>
                <c:pt idx="5">
                  <c:v>2.42</c:v>
                </c:pt>
                <c:pt idx="6">
                  <c:v>2.21</c:v>
                </c:pt>
                <c:pt idx="7">
                  <c:v>1.47</c:v>
                </c:pt>
                <c:pt idx="8">
                  <c:v>1.27</c:v>
                </c:pt>
                <c:pt idx="9">
                  <c:v>1.07</c:v>
                </c:pt>
                <c:pt idx="10">
                  <c:v>1.01</c:v>
                </c:pt>
                <c:pt idx="11">
                  <c:v>1</c:v>
                </c:pt>
                <c:pt idx="12">
                  <c:v>0.97</c:v>
                </c:pt>
                <c:pt idx="13">
                  <c:v>0.83</c:v>
                </c:pt>
                <c:pt idx="14">
                  <c:v>0.72</c:v>
                </c:pt>
                <c:pt idx="15">
                  <c:v>0.69</c:v>
                </c:pt>
                <c:pt idx="16">
                  <c:v>0.67</c:v>
                </c:pt>
                <c:pt idx="17">
                  <c:v>0.66</c:v>
                </c:pt>
                <c:pt idx="18">
                  <c:v>0.51</c:v>
                </c:pt>
                <c:pt idx="19">
                  <c:v>0.42</c:v>
                </c:pt>
                <c:pt idx="20">
                  <c:v>0.26</c:v>
                </c:pt>
                <c:pt idx="21">
                  <c:v>0.13</c:v>
                </c:pt>
                <c:pt idx="22">
                  <c:v>-0.03</c:v>
                </c:pt>
                <c:pt idx="23">
                  <c:v>-0.15</c:v>
                </c:pt>
                <c:pt idx="24">
                  <c:v>-0.31</c:v>
                </c:pt>
                <c:pt idx="25">
                  <c:v>-0.37</c:v>
                </c:pt>
                <c:pt idx="26">
                  <c:v>-0.37</c:v>
                </c:pt>
                <c:pt idx="27">
                  <c:v>-0.48</c:v>
                </c:pt>
                <c:pt idx="28">
                  <c:v>-0.56000000000000005</c:v>
                </c:pt>
                <c:pt idx="29">
                  <c:v>-0.65</c:v>
                </c:pt>
                <c:pt idx="30">
                  <c:v>-0.66</c:v>
                </c:pt>
                <c:pt idx="31">
                  <c:v>-0.74</c:v>
                </c:pt>
                <c:pt idx="32">
                  <c:v>-0.81</c:v>
                </c:pt>
                <c:pt idx="33">
                  <c:v>-1.04</c:v>
                </c:pt>
                <c:pt idx="34">
                  <c:v>-1.1200000000000001</c:v>
                </c:pt>
                <c:pt idx="35">
                  <c:v>-1.1399999999999999</c:v>
                </c:pt>
                <c:pt idx="36">
                  <c:v>-1.2</c:v>
                </c:pt>
                <c:pt idx="37">
                  <c:v>-1.47</c:v>
                </c:pt>
                <c:pt idx="38">
                  <c:v>-1.58</c:v>
                </c:pt>
                <c:pt idx="39">
                  <c:v>-2.46</c:v>
                </c:pt>
                <c:pt idx="40">
                  <c:v>-2.95</c:v>
                </c:pt>
                <c:pt idx="41">
                  <c:v>-3.51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3C4-B881-53249414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  <c:max val="5"/>
          <c:min val="-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5.396468786111633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12441252761293402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Sheet1!$AS$6:$AS$43</c:f>
                <c:numCache>
                  <c:formatCode>General</c:formatCode>
                  <c:ptCount val="38"/>
                  <c:pt idx="0">
                    <c:v>0.87000000000000011</c:v>
                  </c:pt>
                  <c:pt idx="1">
                    <c:v>0.76000000000000023</c:v>
                  </c:pt>
                  <c:pt idx="2">
                    <c:v>2.77</c:v>
                  </c:pt>
                  <c:pt idx="3">
                    <c:v>0.91999999999999993</c:v>
                  </c:pt>
                  <c:pt idx="4">
                    <c:v>1.0700000000000003</c:v>
                  </c:pt>
                  <c:pt idx="5">
                    <c:v>0.37000000000000011</c:v>
                  </c:pt>
                  <c:pt idx="6">
                    <c:v>1.79</c:v>
                  </c:pt>
                  <c:pt idx="7">
                    <c:v>1.44</c:v>
                  </c:pt>
                  <c:pt idx="8">
                    <c:v>0.96</c:v>
                  </c:pt>
                  <c:pt idx="9">
                    <c:v>0.49</c:v>
                  </c:pt>
                  <c:pt idx="10">
                    <c:v>0.26</c:v>
                  </c:pt>
                  <c:pt idx="11">
                    <c:v>0.15000000000000013</c:v>
                  </c:pt>
                  <c:pt idx="12">
                    <c:v>1.1099999999999999</c:v>
                  </c:pt>
                  <c:pt idx="13">
                    <c:v>1.74</c:v>
                  </c:pt>
                  <c:pt idx="14">
                    <c:v>1.05</c:v>
                  </c:pt>
                  <c:pt idx="15">
                    <c:v>0.15000000000000002</c:v>
                  </c:pt>
                  <c:pt idx="16">
                    <c:v>1.19</c:v>
                  </c:pt>
                  <c:pt idx="17">
                    <c:v>0.60000000000000009</c:v>
                  </c:pt>
                  <c:pt idx="18">
                    <c:v>1.6800000000000002</c:v>
                  </c:pt>
                  <c:pt idx="19">
                    <c:v>0.88</c:v>
                  </c:pt>
                  <c:pt idx="20">
                    <c:v>0.27</c:v>
                  </c:pt>
                  <c:pt idx="21">
                    <c:v>0.31</c:v>
                  </c:pt>
                  <c:pt idx="22">
                    <c:v>0.81</c:v>
                  </c:pt>
                  <c:pt idx="23">
                    <c:v>0.86</c:v>
                  </c:pt>
                  <c:pt idx="24">
                    <c:v>0.25</c:v>
                  </c:pt>
                  <c:pt idx="25">
                    <c:v>0.39</c:v>
                  </c:pt>
                  <c:pt idx="26">
                    <c:v>1.52</c:v>
                  </c:pt>
                  <c:pt idx="27">
                    <c:v>0.31999999999999995</c:v>
                  </c:pt>
                  <c:pt idx="28">
                    <c:v>0.94</c:v>
                  </c:pt>
                  <c:pt idx="29">
                    <c:v>1.1800000000000002</c:v>
                  </c:pt>
                  <c:pt idx="30">
                    <c:v>0.49</c:v>
                  </c:pt>
                  <c:pt idx="31">
                    <c:v>0.39000000000000012</c:v>
                  </c:pt>
                  <c:pt idx="32">
                    <c:v>1.26</c:v>
                  </c:pt>
                  <c:pt idx="33">
                    <c:v>0.45999999999999996</c:v>
                  </c:pt>
                  <c:pt idx="34">
                    <c:v>1.27</c:v>
                  </c:pt>
                  <c:pt idx="35">
                    <c:v>0.45999999999999996</c:v>
                  </c:pt>
                  <c:pt idx="36">
                    <c:v>2.12</c:v>
                  </c:pt>
                  <c:pt idx="37">
                    <c:v>0.53000000000000025</c:v>
                  </c:pt>
                </c:numCache>
              </c:numRef>
            </c:plus>
            <c:minus>
              <c:numRef>
                <c:f>Sheet1!$AR$6:$AR$43</c:f>
                <c:numCache>
                  <c:formatCode>General</c:formatCode>
                  <c:ptCount val="38"/>
                  <c:pt idx="0">
                    <c:v>0.87000000000000011</c:v>
                  </c:pt>
                  <c:pt idx="1">
                    <c:v>0.75999999999999979</c:v>
                  </c:pt>
                  <c:pt idx="2">
                    <c:v>2.7</c:v>
                  </c:pt>
                  <c:pt idx="3">
                    <c:v>0.91999999999999993</c:v>
                  </c:pt>
                  <c:pt idx="4">
                    <c:v>1.0699999999999998</c:v>
                  </c:pt>
                  <c:pt idx="5">
                    <c:v>0.37000000000000011</c:v>
                  </c:pt>
                  <c:pt idx="6">
                    <c:v>1.76</c:v>
                  </c:pt>
                  <c:pt idx="7">
                    <c:v>1.4100000000000001</c:v>
                  </c:pt>
                  <c:pt idx="8">
                    <c:v>0.95</c:v>
                  </c:pt>
                  <c:pt idx="9">
                    <c:v>0.48</c:v>
                  </c:pt>
                  <c:pt idx="10">
                    <c:v>0.26000000000000012</c:v>
                  </c:pt>
                  <c:pt idx="11">
                    <c:v>0.14999999999999991</c:v>
                  </c:pt>
                  <c:pt idx="12">
                    <c:v>1.0899999999999999</c:v>
                  </c:pt>
                  <c:pt idx="13">
                    <c:v>1.71</c:v>
                  </c:pt>
                  <c:pt idx="14">
                    <c:v>1.04</c:v>
                  </c:pt>
                  <c:pt idx="15">
                    <c:v>0.15</c:v>
                  </c:pt>
                  <c:pt idx="16">
                    <c:v>1.18</c:v>
                  </c:pt>
                  <c:pt idx="17">
                    <c:v>0.61</c:v>
                  </c:pt>
                  <c:pt idx="18">
                    <c:v>1.65</c:v>
                  </c:pt>
                  <c:pt idx="19">
                    <c:v>0.86</c:v>
                  </c:pt>
                  <c:pt idx="20">
                    <c:v>0.27</c:v>
                  </c:pt>
                  <c:pt idx="21">
                    <c:v>0.30999999999999994</c:v>
                  </c:pt>
                  <c:pt idx="22">
                    <c:v>0.79999999999999993</c:v>
                  </c:pt>
                  <c:pt idx="23">
                    <c:v>0.84000000000000008</c:v>
                  </c:pt>
                  <c:pt idx="24">
                    <c:v>0.24</c:v>
                  </c:pt>
                  <c:pt idx="25">
                    <c:v>0.39</c:v>
                  </c:pt>
                  <c:pt idx="26">
                    <c:v>1.49</c:v>
                  </c:pt>
                  <c:pt idx="27">
                    <c:v>0.32999999999999996</c:v>
                  </c:pt>
                  <c:pt idx="28">
                    <c:v>0.94</c:v>
                  </c:pt>
                  <c:pt idx="29">
                    <c:v>1.1699999999999997</c:v>
                  </c:pt>
                  <c:pt idx="30">
                    <c:v>0.47999999999999976</c:v>
                  </c:pt>
                  <c:pt idx="31">
                    <c:v>0.3899999999999999</c:v>
                  </c:pt>
                  <c:pt idx="32">
                    <c:v>1.2600000000000002</c:v>
                  </c:pt>
                  <c:pt idx="33">
                    <c:v>0.45999999999999996</c:v>
                  </c:pt>
                  <c:pt idx="34">
                    <c:v>1.2399999999999998</c:v>
                  </c:pt>
                  <c:pt idx="35">
                    <c:v>0.45999999999999996</c:v>
                  </c:pt>
                  <c:pt idx="36">
                    <c:v>2.0699999999999998</c:v>
                  </c:pt>
                  <c:pt idx="37">
                    <c:v>0.5299999999999998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Sheet1!$AN$6:$AN$43</c:f>
              <c:strCache>
                <c:ptCount val="38"/>
                <c:pt idx="0">
                  <c:v>    9.8.1 Carcinoma of kidney</c:v>
                </c:pt>
                <c:pt idx="1">
                  <c:v>  9.1 Thyroid carcinoma</c:v>
                </c:pt>
                <c:pt idx="2">
                  <c:v>  9.6 Carcinoma of breast</c:v>
                </c:pt>
                <c:pt idx="3">
                  <c:v>    9.3.9 Carcinoma of pancreas</c:v>
                </c:pt>
                <c:pt idx="4">
                  <c:v>    9.3.3 Carcinoma of small intestine</c:v>
                </c:pt>
                <c:pt idx="5">
                  <c:v>    9.3.5 Carcinoma of rectum</c:v>
                </c:pt>
                <c:pt idx="6">
                  <c:v>    9.3.8 Carcinoma of gallbladder and other extrahepatic biliary</c:v>
                </c:pt>
                <c:pt idx="7">
                  <c:v>  4.9 Gastrointestinal stromal tumor, malignant</c:v>
                </c:pt>
                <c:pt idx="8">
                  <c:v>  4.5 Liposarcoma</c:v>
                </c:pt>
                <c:pt idx="9">
                  <c:v>1. Leukemias and related disorders</c:v>
                </c:pt>
                <c:pt idx="10">
                  <c:v>      9.3.4.2 Colon excluding appendix</c:v>
                </c:pt>
                <c:pt idx="11">
                  <c:v>  7.1 Testis</c:v>
                </c:pt>
                <c:pt idx="12">
                  <c:v>  7.3 Germ cell and trophoblastic - CNS</c:v>
                </c:pt>
                <c:pt idx="13">
                  <c:v>    6.2.1 MPNST (Malignant peripheral nerve sheath tumor)</c:v>
                </c:pt>
                <c:pt idx="14">
                  <c:v>  4.8 Rhabdomyosarcoma</c:v>
                </c:pt>
                <c:pt idx="15">
                  <c:v>Total Cancer</c:v>
                </c:pt>
                <c:pt idx="16">
                  <c:v>    9.3.1 Carcinoma of esophagus</c:v>
                </c:pt>
                <c:pt idx="17">
                  <c:v>    9.3.2 Carcinoma of stomach</c:v>
                </c:pt>
                <c:pt idx="18">
                  <c:v>  9.5 Carcinoma of skin (if collected)</c:v>
                </c:pt>
                <c:pt idx="19">
                  <c:v>    9.3.7 Carcinoma of liver and intrahepatic bile ducts (IBD)</c:v>
                </c:pt>
                <c:pt idx="20">
                  <c:v>4. Sarcomas</c:v>
                </c:pt>
                <c:pt idx="21">
                  <c:v>3. CNS and other intracranial and intraspinal neoplasms</c:v>
                </c:pt>
                <c:pt idx="22">
                  <c:v>  4.1 Osteosarcoma</c:v>
                </c:pt>
                <c:pt idx="23">
                  <c:v>  4.3 Ewing family of tumors</c:v>
                </c:pt>
                <c:pt idx="24">
                  <c:v>  2.1 Non-Hodgkin lymphomas</c:v>
                </c:pt>
                <c:pt idx="25">
                  <c:v>  9.2 Other carcinoma of head and neck</c:v>
                </c:pt>
                <c:pt idx="26">
                  <c:v>    9.7.4 Carcinoma of penis</c:v>
                </c:pt>
                <c:pt idx="27">
                  <c:v>  2.2 Hodgkin lymphoma</c:v>
                </c:pt>
                <c:pt idx="28">
                  <c:v>  4.2 Chondrosarcoma</c:v>
                </c:pt>
                <c:pt idx="29">
                  <c:v>  4.6 Synovial sarcoma</c:v>
                </c:pt>
                <c:pt idx="30">
                  <c:v>  4.4 Fibromatous neoplasms</c:v>
                </c:pt>
                <c:pt idx="31">
                  <c:v>    9.8.2 Carcinoma of bladder</c:v>
                </c:pt>
                <c:pt idx="32">
                  <c:v>    9.3.6 Carcinoma of anus</c:v>
                </c:pt>
                <c:pt idx="33">
                  <c:v>8. Melanoma - malignant</c:v>
                </c:pt>
                <c:pt idx="34">
                  <c:v>  4.7 Leiomyosarcoma</c:v>
                </c:pt>
                <c:pt idx="35">
                  <c:v>  9.4 Carcinoma of lung, bronchus, and trachea</c:v>
                </c:pt>
                <c:pt idx="36">
                  <c:v>    9.7.5 Carcinoma of prostate</c:v>
                </c:pt>
                <c:pt idx="37">
                  <c:v>    5.2.1 Kaposi sarcoma</c:v>
                </c:pt>
              </c:strCache>
            </c:strRef>
          </c:cat>
          <c:val>
            <c:numRef>
              <c:f>Sheet1!$AO$6:$AO$43</c:f>
              <c:numCache>
                <c:formatCode>General</c:formatCode>
                <c:ptCount val="38"/>
                <c:pt idx="0">
                  <c:v>3.45</c:v>
                </c:pt>
                <c:pt idx="1">
                  <c:v>3.28</c:v>
                </c:pt>
                <c:pt idx="2">
                  <c:v>2.4700000000000002</c:v>
                </c:pt>
                <c:pt idx="3">
                  <c:v>2.29</c:v>
                </c:pt>
                <c:pt idx="4">
                  <c:v>2.2599999999999998</c:v>
                </c:pt>
                <c:pt idx="5">
                  <c:v>2.1</c:v>
                </c:pt>
                <c:pt idx="6">
                  <c:v>1.77</c:v>
                </c:pt>
                <c:pt idx="7">
                  <c:v>1.58</c:v>
                </c:pt>
                <c:pt idx="8">
                  <c:v>1.27</c:v>
                </c:pt>
                <c:pt idx="9">
                  <c:v>1.19</c:v>
                </c:pt>
                <c:pt idx="10">
                  <c:v>1.1000000000000001</c:v>
                </c:pt>
                <c:pt idx="11">
                  <c:v>0.95</c:v>
                </c:pt>
                <c:pt idx="12">
                  <c:v>0.82</c:v>
                </c:pt>
                <c:pt idx="13">
                  <c:v>0.51</c:v>
                </c:pt>
                <c:pt idx="14">
                  <c:v>0.43</c:v>
                </c:pt>
                <c:pt idx="15">
                  <c:v>0.38</c:v>
                </c:pt>
                <c:pt idx="16">
                  <c:v>0.36</c:v>
                </c:pt>
                <c:pt idx="17">
                  <c:v>0.21</c:v>
                </c:pt>
                <c:pt idx="18">
                  <c:v>0.19</c:v>
                </c:pt>
                <c:pt idx="19">
                  <c:v>0.03</c:v>
                </c:pt>
                <c:pt idx="20">
                  <c:v>-0.21</c:v>
                </c:pt>
                <c:pt idx="21">
                  <c:v>-0.27</c:v>
                </c:pt>
                <c:pt idx="22">
                  <c:v>-0.37</c:v>
                </c:pt>
                <c:pt idx="23">
                  <c:v>-0.48</c:v>
                </c:pt>
                <c:pt idx="24">
                  <c:v>-0.53</c:v>
                </c:pt>
                <c:pt idx="25">
                  <c:v>-0.62</c:v>
                </c:pt>
                <c:pt idx="26">
                  <c:v>-0.72</c:v>
                </c:pt>
                <c:pt idx="27">
                  <c:v>-0.82</c:v>
                </c:pt>
                <c:pt idx="28">
                  <c:v>-0.98</c:v>
                </c:pt>
                <c:pt idx="29">
                  <c:v>-1.36</c:v>
                </c:pt>
                <c:pt idx="30">
                  <c:v>-1.59</c:v>
                </c:pt>
                <c:pt idx="31">
                  <c:v>-1.61</c:v>
                </c:pt>
                <c:pt idx="32">
                  <c:v>-1.73</c:v>
                </c:pt>
                <c:pt idx="33">
                  <c:v>-1.75</c:v>
                </c:pt>
                <c:pt idx="34">
                  <c:v>-1.77</c:v>
                </c:pt>
                <c:pt idx="35">
                  <c:v>-2.57</c:v>
                </c:pt>
                <c:pt idx="36">
                  <c:v>-3.02</c:v>
                </c:pt>
                <c:pt idx="37">
                  <c:v>-3.47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9-42B0-AB55-E5C8AAE6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5.396468786111633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12441252761293402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FF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Sheet1!$AZ$6:$AZ$44</c:f>
                <c:numCache>
                  <c:formatCode>General</c:formatCode>
                  <c:ptCount val="39"/>
                  <c:pt idx="0">
                    <c:v>1.0999999999999996</c:v>
                  </c:pt>
                  <c:pt idx="1">
                    <c:v>0.81999999999999984</c:v>
                  </c:pt>
                  <c:pt idx="2">
                    <c:v>0.87000000000000011</c:v>
                  </c:pt>
                  <c:pt idx="3">
                    <c:v>1.7300000000000004</c:v>
                  </c:pt>
                  <c:pt idx="4">
                    <c:v>0.35000000000000009</c:v>
                  </c:pt>
                  <c:pt idx="5">
                    <c:v>1.0100000000000002</c:v>
                  </c:pt>
                  <c:pt idx="6">
                    <c:v>0.94</c:v>
                  </c:pt>
                  <c:pt idx="7">
                    <c:v>0.41000000000000014</c:v>
                  </c:pt>
                  <c:pt idx="8">
                    <c:v>0.49999999999999978</c:v>
                  </c:pt>
                  <c:pt idx="9">
                    <c:v>0.5</c:v>
                  </c:pt>
                  <c:pt idx="10">
                    <c:v>1.22</c:v>
                  </c:pt>
                  <c:pt idx="11">
                    <c:v>2.13</c:v>
                  </c:pt>
                  <c:pt idx="12">
                    <c:v>0.37999999999999989</c:v>
                  </c:pt>
                  <c:pt idx="13">
                    <c:v>1.7400000000000002</c:v>
                  </c:pt>
                  <c:pt idx="14">
                    <c:v>0.21999999999999986</c:v>
                  </c:pt>
                  <c:pt idx="15">
                    <c:v>1.6</c:v>
                  </c:pt>
                  <c:pt idx="16">
                    <c:v>0.17000000000000004</c:v>
                  </c:pt>
                  <c:pt idx="17">
                    <c:v>0.27</c:v>
                  </c:pt>
                  <c:pt idx="18">
                    <c:v>1.71</c:v>
                  </c:pt>
                  <c:pt idx="19">
                    <c:v>0.8899999999999999</c:v>
                  </c:pt>
                  <c:pt idx="20">
                    <c:v>0.35000000000000003</c:v>
                  </c:pt>
                  <c:pt idx="21">
                    <c:v>0.33999999999999997</c:v>
                  </c:pt>
                  <c:pt idx="22">
                    <c:v>0.33</c:v>
                  </c:pt>
                  <c:pt idx="23">
                    <c:v>0.79999999999999993</c:v>
                  </c:pt>
                  <c:pt idx="24">
                    <c:v>1.1600000000000001</c:v>
                  </c:pt>
                  <c:pt idx="25">
                    <c:v>1.17</c:v>
                  </c:pt>
                  <c:pt idx="26">
                    <c:v>0.91999999999999993</c:v>
                  </c:pt>
                  <c:pt idx="27">
                    <c:v>0.92999999999999994</c:v>
                  </c:pt>
                  <c:pt idx="28">
                    <c:v>0.36</c:v>
                  </c:pt>
                  <c:pt idx="29">
                    <c:v>0.25000000000000006</c:v>
                  </c:pt>
                  <c:pt idx="30">
                    <c:v>0.43999999999999995</c:v>
                  </c:pt>
                  <c:pt idx="31">
                    <c:v>0.38</c:v>
                  </c:pt>
                  <c:pt idx="32">
                    <c:v>0.78</c:v>
                  </c:pt>
                  <c:pt idx="33">
                    <c:v>0.79</c:v>
                  </c:pt>
                  <c:pt idx="34">
                    <c:v>0.66</c:v>
                  </c:pt>
                  <c:pt idx="35">
                    <c:v>0.92999999999999994</c:v>
                  </c:pt>
                  <c:pt idx="36">
                    <c:v>2.41</c:v>
                  </c:pt>
                  <c:pt idx="37">
                    <c:v>0.55999999999999983</c:v>
                  </c:pt>
                  <c:pt idx="38">
                    <c:v>2.76</c:v>
                  </c:pt>
                </c:numCache>
              </c:numRef>
            </c:plus>
            <c:minus>
              <c:numRef>
                <c:f>Sheet1!$AY$6:$AY$44</c:f>
                <c:numCache>
                  <c:formatCode>General</c:formatCode>
                  <c:ptCount val="39"/>
                  <c:pt idx="0">
                    <c:v>1.08</c:v>
                  </c:pt>
                  <c:pt idx="1">
                    <c:v>0.81999999999999984</c:v>
                  </c:pt>
                  <c:pt idx="2">
                    <c:v>0.87000000000000011</c:v>
                  </c:pt>
                  <c:pt idx="3">
                    <c:v>1.7</c:v>
                  </c:pt>
                  <c:pt idx="4">
                    <c:v>0.35999999999999988</c:v>
                  </c:pt>
                  <c:pt idx="5">
                    <c:v>0.99999999999999978</c:v>
                  </c:pt>
                  <c:pt idx="6">
                    <c:v>0.94000000000000017</c:v>
                  </c:pt>
                  <c:pt idx="7">
                    <c:v>0.39999999999999991</c:v>
                  </c:pt>
                  <c:pt idx="8">
                    <c:v>0.49</c:v>
                  </c:pt>
                  <c:pt idx="9">
                    <c:v>0.49</c:v>
                  </c:pt>
                  <c:pt idx="10">
                    <c:v>1.22</c:v>
                  </c:pt>
                  <c:pt idx="11">
                    <c:v>2.09</c:v>
                  </c:pt>
                  <c:pt idx="12">
                    <c:v>0.38</c:v>
                  </c:pt>
                  <c:pt idx="13">
                    <c:v>1.71</c:v>
                  </c:pt>
                  <c:pt idx="14">
                    <c:v>0.22000000000000008</c:v>
                  </c:pt>
                  <c:pt idx="15">
                    <c:v>1.5699999999999998</c:v>
                  </c:pt>
                  <c:pt idx="16">
                    <c:v>0.16999999999999998</c:v>
                  </c:pt>
                  <c:pt idx="17">
                    <c:v>0.27</c:v>
                  </c:pt>
                  <c:pt idx="18">
                    <c:v>1.6800000000000002</c:v>
                  </c:pt>
                  <c:pt idx="19">
                    <c:v>0.88000000000000012</c:v>
                  </c:pt>
                  <c:pt idx="20">
                    <c:v>0.35</c:v>
                  </c:pt>
                  <c:pt idx="21">
                    <c:v>0.34</c:v>
                  </c:pt>
                  <c:pt idx="22">
                    <c:v>0.33</c:v>
                  </c:pt>
                  <c:pt idx="23">
                    <c:v>0.8</c:v>
                  </c:pt>
                  <c:pt idx="24">
                    <c:v>1.1499999999999999</c:v>
                  </c:pt>
                  <c:pt idx="25">
                    <c:v>1.1499999999999999</c:v>
                  </c:pt>
                  <c:pt idx="26">
                    <c:v>0.90999999999999992</c:v>
                  </c:pt>
                  <c:pt idx="27">
                    <c:v>0.91000000000000014</c:v>
                  </c:pt>
                  <c:pt idx="28">
                    <c:v>0.36</c:v>
                  </c:pt>
                  <c:pt idx="29">
                    <c:v>0.25</c:v>
                  </c:pt>
                  <c:pt idx="30">
                    <c:v>0.43999999999999995</c:v>
                  </c:pt>
                  <c:pt idx="31">
                    <c:v>0.3899999999999999</c:v>
                  </c:pt>
                  <c:pt idx="32">
                    <c:v>0.77999999999999992</c:v>
                  </c:pt>
                  <c:pt idx="33">
                    <c:v>0.79</c:v>
                  </c:pt>
                  <c:pt idx="34">
                    <c:v>0.65999999999999992</c:v>
                  </c:pt>
                  <c:pt idx="35">
                    <c:v>0.91000000000000014</c:v>
                  </c:pt>
                  <c:pt idx="36">
                    <c:v>2.3500000000000005</c:v>
                  </c:pt>
                  <c:pt idx="37">
                    <c:v>0.56000000000000005</c:v>
                  </c:pt>
                  <c:pt idx="38">
                    <c:v>2.6800000000000006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Sheet1!$AU$6:$AU$44</c:f>
              <c:strCache>
                <c:ptCount val="39"/>
                <c:pt idx="0">
                  <c:v>    9.3.9 Carcinoma of pancreas</c:v>
                </c:pt>
                <c:pt idx="1">
                  <c:v>    9.3.3 Carcinoma of small intestine</c:v>
                </c:pt>
                <c:pt idx="2">
                  <c:v>    9.8.1 Carcinoma of kidney</c:v>
                </c:pt>
                <c:pt idx="3">
                  <c:v>  4.9 Gastrointestinal stromal tumor, malignant</c:v>
                </c:pt>
                <c:pt idx="4">
                  <c:v>    9.7.2 Corpus uteri</c:v>
                </c:pt>
                <c:pt idx="5">
                  <c:v>    9.3.7 Carcinoma of liver and intrahepatic bile ducts (IBD)</c:v>
                </c:pt>
                <c:pt idx="6">
                  <c:v>  9.1 Thyroid carcinoma</c:v>
                </c:pt>
                <c:pt idx="7">
                  <c:v>    9.3.5 Carcinoma of rectum</c:v>
                </c:pt>
                <c:pt idx="8">
                  <c:v>1. Leukemias and related disorders</c:v>
                </c:pt>
                <c:pt idx="9">
                  <c:v>    9.3.2 Carcinoma of stomach</c:v>
                </c:pt>
                <c:pt idx="10">
                  <c:v>  4.8 Rhabdomyosarcoma</c:v>
                </c:pt>
                <c:pt idx="11">
                  <c:v>    9.3.1 Carcinoma of esophagus</c:v>
                </c:pt>
                <c:pt idx="12">
                  <c:v>      9.3.4.2 Colon excluding appendix</c:v>
                </c:pt>
                <c:pt idx="13">
                  <c:v>    6.2.1 MPNST (Malignant peripheral nerve sheath tumor)</c:v>
                </c:pt>
                <c:pt idx="14">
                  <c:v>Total Cancer</c:v>
                </c:pt>
                <c:pt idx="15">
                  <c:v>    9.3.8 Carcinoma of gallbladder and other extrahepatic biliary</c:v>
                </c:pt>
                <c:pt idx="16">
                  <c:v>  9.6 Carcinoma of breast</c:v>
                </c:pt>
                <c:pt idx="17">
                  <c:v>  2.1 Non-Hodgkin lymphomas</c:v>
                </c:pt>
                <c:pt idx="18">
                  <c:v>  9.5 Carcinoma of skin (if collected)</c:v>
                </c:pt>
                <c:pt idx="19">
                  <c:v>  4.6 Synovial sarcoma</c:v>
                </c:pt>
                <c:pt idx="20">
                  <c:v>  7.2 Ovary</c:v>
                </c:pt>
                <c:pt idx="21">
                  <c:v>4. Sarcomas</c:v>
                </c:pt>
                <c:pt idx="22">
                  <c:v>  9.2 Other carcinoma of head and neck</c:v>
                </c:pt>
                <c:pt idx="23">
                  <c:v>  4.5 Liposarcoma</c:v>
                </c:pt>
                <c:pt idx="24">
                  <c:v>    9.3.6 Carcinoma of anus</c:v>
                </c:pt>
                <c:pt idx="25">
                  <c:v>  4.2 Chondrosarcoma</c:v>
                </c:pt>
                <c:pt idx="26">
                  <c:v>  4.1 Osteosarcoma</c:v>
                </c:pt>
                <c:pt idx="27">
                  <c:v>  4.3 Ewing family of tumors</c:v>
                </c:pt>
                <c:pt idx="28">
                  <c:v>3. CNS and other intracranial and intraspinal neoplasms</c:v>
                </c:pt>
                <c:pt idx="29">
                  <c:v>  2.2 Hodgkin lymphoma</c:v>
                </c:pt>
                <c:pt idx="30">
                  <c:v>8. Melanoma - malignant</c:v>
                </c:pt>
                <c:pt idx="31">
                  <c:v>    9.7.1 Carcinoma of uterine cervix</c:v>
                </c:pt>
                <c:pt idx="32">
                  <c:v>  4.7 Leiomyosarcoma</c:v>
                </c:pt>
                <c:pt idx="33">
                  <c:v>    9.7.3 Carcinoma of vulva and vagina</c:v>
                </c:pt>
                <c:pt idx="34">
                  <c:v>  4.4 Fibromatous neoplasms</c:v>
                </c:pt>
                <c:pt idx="35">
                  <c:v>    9.8.2 Carcinoma of bladder</c:v>
                </c:pt>
                <c:pt idx="36">
                  <c:v>  7.3 Germ cell and trophoblastic - CNS</c:v>
                </c:pt>
                <c:pt idx="37">
                  <c:v>  9.4 Carcinoma of lung, bronchus, and trachea</c:v>
                </c:pt>
                <c:pt idx="38">
                  <c:v>    5.2.1 Kaposi sarcoma</c:v>
                </c:pt>
              </c:strCache>
            </c:strRef>
          </c:cat>
          <c:val>
            <c:numRef>
              <c:f>Sheet1!$AV$6:$AV$44</c:f>
              <c:numCache>
                <c:formatCode>General</c:formatCode>
                <c:ptCount val="39"/>
                <c:pt idx="0">
                  <c:v>5</c:v>
                </c:pt>
                <c:pt idx="1">
                  <c:v>3.65</c:v>
                </c:pt>
                <c:pt idx="2">
                  <c:v>3.58</c:v>
                </c:pt>
                <c:pt idx="3">
                  <c:v>3.25</c:v>
                </c:pt>
                <c:pt idx="4">
                  <c:v>3.15</c:v>
                </c:pt>
                <c:pt idx="5">
                  <c:v>2.78</c:v>
                </c:pt>
                <c:pt idx="6">
                  <c:v>2.6</c:v>
                </c:pt>
                <c:pt idx="7">
                  <c:v>2.3199999999999998</c:v>
                </c:pt>
                <c:pt idx="8">
                  <c:v>1.82</c:v>
                </c:pt>
                <c:pt idx="9">
                  <c:v>1.79</c:v>
                </c:pt>
                <c:pt idx="10">
                  <c:v>1.39</c:v>
                </c:pt>
                <c:pt idx="11">
                  <c:v>1.17</c:v>
                </c:pt>
                <c:pt idx="12">
                  <c:v>1.03</c:v>
                </c:pt>
                <c:pt idx="13">
                  <c:v>0.92</c:v>
                </c:pt>
                <c:pt idx="14">
                  <c:v>0.91</c:v>
                </c:pt>
                <c:pt idx="15">
                  <c:v>0.85</c:v>
                </c:pt>
                <c:pt idx="16">
                  <c:v>0.57999999999999996</c:v>
                </c:pt>
                <c:pt idx="17">
                  <c:v>0.37</c:v>
                </c:pt>
                <c:pt idx="18">
                  <c:v>0.36</c:v>
                </c:pt>
                <c:pt idx="19">
                  <c:v>0.32</c:v>
                </c:pt>
                <c:pt idx="20">
                  <c:v>0.19</c:v>
                </c:pt>
                <c:pt idx="21">
                  <c:v>0.17</c:v>
                </c:pt>
                <c:pt idx="22">
                  <c:v>7.0000000000000007E-2</c:v>
                </c:pt>
                <c:pt idx="23">
                  <c:v>-0.09</c:v>
                </c:pt>
                <c:pt idx="24">
                  <c:v>-0.25</c:v>
                </c:pt>
                <c:pt idx="25">
                  <c:v>-0.26</c:v>
                </c:pt>
                <c:pt idx="26">
                  <c:v>-0.33</c:v>
                </c:pt>
                <c:pt idx="27">
                  <c:v>-0.41</c:v>
                </c:pt>
                <c:pt idx="28">
                  <c:v>-0.51</c:v>
                </c:pt>
                <c:pt idx="29">
                  <c:v>-0.66</c:v>
                </c:pt>
                <c:pt idx="30">
                  <c:v>-0.72</c:v>
                </c:pt>
                <c:pt idx="31">
                  <c:v>-0.74</c:v>
                </c:pt>
                <c:pt idx="32">
                  <c:v>-0.88</c:v>
                </c:pt>
                <c:pt idx="33">
                  <c:v>-0.97</c:v>
                </c:pt>
                <c:pt idx="34">
                  <c:v>-1.33</c:v>
                </c:pt>
                <c:pt idx="35">
                  <c:v>-1.63</c:v>
                </c:pt>
                <c:pt idx="36">
                  <c:v>-2.13</c:v>
                </c:pt>
                <c:pt idx="37">
                  <c:v>-2.36</c:v>
                </c:pt>
                <c:pt idx="38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D-422A-85DA-42D4B9809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Cancers with Statistically Significant</a:t>
            </a:r>
            <a:r>
              <a:rPr lang="en-US" sz="1100" b="1" baseline="0"/>
              <a:t> Incidence Increases, 2000-2020, Age 15-39, SEER22, </a:t>
            </a:r>
            <a:br>
              <a:rPr lang="en-US" sz="1100" b="1" baseline="0"/>
            </a:br>
            <a:r>
              <a:rPr lang="en-US" sz="1100" b="1" baseline="0"/>
              <a:t>by AYA Cancer Classification Type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108572196393539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28028717409858622"/>
          <c:w val="0.47121675490222426"/>
          <c:h val="0.704716519388285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Sheet1!$BG$6:$BG$20</c:f>
                <c:numCache>
                  <c:formatCode>General</c:formatCode>
                  <c:ptCount val="15"/>
                  <c:pt idx="0">
                    <c:v>3.7300000000000004</c:v>
                  </c:pt>
                  <c:pt idx="1">
                    <c:v>1.8900000000000006</c:v>
                  </c:pt>
                  <c:pt idx="2">
                    <c:v>0.87000000000000011</c:v>
                  </c:pt>
                  <c:pt idx="3">
                    <c:v>0.39999999999999991</c:v>
                  </c:pt>
                  <c:pt idx="4">
                    <c:v>0.76000000000000023</c:v>
                  </c:pt>
                  <c:pt idx="5">
                    <c:v>0.39999999999999991</c:v>
                  </c:pt>
                  <c:pt idx="6">
                    <c:v>0.91999999999999993</c:v>
                  </c:pt>
                  <c:pt idx="7">
                    <c:v>1.0700000000000003</c:v>
                  </c:pt>
                  <c:pt idx="8">
                    <c:v>0.37000000000000011</c:v>
                  </c:pt>
                  <c:pt idx="9">
                    <c:v>1.79</c:v>
                  </c:pt>
                  <c:pt idx="10">
                    <c:v>1.44</c:v>
                  </c:pt>
                  <c:pt idx="11">
                    <c:v>0.96</c:v>
                  </c:pt>
                  <c:pt idx="12">
                    <c:v>0.49</c:v>
                  </c:pt>
                  <c:pt idx="13">
                    <c:v>0.26</c:v>
                  </c:pt>
                  <c:pt idx="14">
                    <c:v>0.15000000000000013</c:v>
                  </c:pt>
                </c:numCache>
              </c:numRef>
            </c:plus>
            <c:minus>
              <c:numRef>
                <c:f>Sheet1!$BF$6:$BF$20</c:f>
                <c:numCache>
                  <c:formatCode>General</c:formatCode>
                  <c:ptCount val="15"/>
                  <c:pt idx="0">
                    <c:v>3.6199999999999992</c:v>
                  </c:pt>
                  <c:pt idx="1">
                    <c:v>1.8599999999999994</c:v>
                  </c:pt>
                  <c:pt idx="2">
                    <c:v>0.87000000000000011</c:v>
                  </c:pt>
                  <c:pt idx="3">
                    <c:v>0.39999999999999991</c:v>
                  </c:pt>
                  <c:pt idx="4">
                    <c:v>0.75999999999999979</c:v>
                  </c:pt>
                  <c:pt idx="5">
                    <c:v>0.39999999999999991</c:v>
                  </c:pt>
                  <c:pt idx="6">
                    <c:v>0.91999999999999993</c:v>
                  </c:pt>
                  <c:pt idx="7">
                    <c:v>1.0699999999999998</c:v>
                  </c:pt>
                  <c:pt idx="8">
                    <c:v>0.37000000000000011</c:v>
                  </c:pt>
                  <c:pt idx="9">
                    <c:v>1.76</c:v>
                  </c:pt>
                  <c:pt idx="10">
                    <c:v>1.4100000000000001</c:v>
                  </c:pt>
                  <c:pt idx="11">
                    <c:v>0.95</c:v>
                  </c:pt>
                  <c:pt idx="12">
                    <c:v>0.48</c:v>
                  </c:pt>
                  <c:pt idx="13">
                    <c:v>0.26000000000000012</c:v>
                  </c:pt>
                  <c:pt idx="14">
                    <c:v>0.14999999999999991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Sheet1!$BB$6:$BB$20</c:f>
              <c:strCache>
                <c:ptCount val="15"/>
                <c:pt idx="0">
                  <c:v>        9.3.4.1.1 Appendix NET</c:v>
                </c:pt>
                <c:pt idx="1">
                  <c:v>      9.3.4.1 Appendix</c:v>
                </c:pt>
                <c:pt idx="2">
                  <c:v>    9.8.1 Carcinoma of kidney</c:v>
                </c:pt>
                <c:pt idx="3">
                  <c:v>    9.3.4 Carcinoma of colon</c:v>
                </c:pt>
                <c:pt idx="4">
                  <c:v>  9.1 Thyroid carcinoma</c:v>
                </c:pt>
                <c:pt idx="5">
                  <c:v>    9.3.4 Carcinoma of colon with appendix</c:v>
                </c:pt>
                <c:pt idx="6">
                  <c:v>    9.3.9 Carcinoma of pancreas</c:v>
                </c:pt>
                <c:pt idx="7">
                  <c:v>    9.3.3 Carcinoma of small intestine</c:v>
                </c:pt>
                <c:pt idx="8">
                  <c:v>    9.3.5 Carcinoma of rectum</c:v>
                </c:pt>
                <c:pt idx="9">
                  <c:v>    9.3.8 Carcinoma of gallbladder and other extrahepatic biliary</c:v>
                </c:pt>
                <c:pt idx="10">
                  <c:v>  4.9 Gastrointestinal stromal tumor, malignant</c:v>
                </c:pt>
                <c:pt idx="11">
                  <c:v>  4.5 Liposarcoma</c:v>
                </c:pt>
                <c:pt idx="12">
                  <c:v>1. Leukemias and related disorders</c:v>
                </c:pt>
                <c:pt idx="13">
                  <c:v>      9.3.4.2 Colon excluding appendix</c:v>
                </c:pt>
                <c:pt idx="14">
                  <c:v>  7.1 Testis</c:v>
                </c:pt>
              </c:strCache>
            </c:strRef>
          </c:cat>
          <c:val>
            <c:numRef>
              <c:f>Sheet1!$BC$6:$BC$20</c:f>
              <c:numCache>
                <c:formatCode>General</c:formatCode>
                <c:ptCount val="15"/>
                <c:pt idx="0">
                  <c:v>17.11</c:v>
                </c:pt>
                <c:pt idx="1">
                  <c:v>12.76</c:v>
                </c:pt>
                <c:pt idx="2">
                  <c:v>3.45</c:v>
                </c:pt>
                <c:pt idx="3">
                  <c:v>3.08</c:v>
                </c:pt>
                <c:pt idx="4">
                  <c:v>3.28</c:v>
                </c:pt>
                <c:pt idx="5">
                  <c:v>3.08</c:v>
                </c:pt>
                <c:pt idx="6">
                  <c:v>2.29</c:v>
                </c:pt>
                <c:pt idx="7">
                  <c:v>2.2599999999999998</c:v>
                </c:pt>
                <c:pt idx="8">
                  <c:v>2.1</c:v>
                </c:pt>
                <c:pt idx="9">
                  <c:v>1.77</c:v>
                </c:pt>
                <c:pt idx="10">
                  <c:v>1.58</c:v>
                </c:pt>
                <c:pt idx="11">
                  <c:v>1.27</c:v>
                </c:pt>
                <c:pt idx="12">
                  <c:v>1.19</c:v>
                </c:pt>
                <c:pt idx="13">
                  <c:v>1.1000000000000001</c:v>
                </c:pt>
                <c:pt idx="14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8-460B-AC02-4AA96384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  <c:max val="2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AAPC    Mean</a:t>
                </a:r>
                <a:r>
                  <a:rPr lang="en-US" baseline="0">
                    <a:solidFill>
                      <a:schemeClr val="tx1"/>
                    </a:solidFill>
                  </a:rPr>
                  <a:t> &amp; 95% CI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</a:t>
            </a:r>
            <a:r>
              <a: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with Statistically Significant Incidence Increases</a:t>
            </a:r>
            <a:r>
              <a:rPr lang="en-US" sz="1100" b="1" baseline="0"/>
              <a:t>, 2000-2020, Age 15-39, SEER22, </a:t>
            </a:r>
            <a:br>
              <a:rPr lang="en-US" sz="1100" b="1" baseline="0"/>
            </a:br>
            <a:r>
              <a:rPr lang="en-US" sz="1100" b="1" baseline="0"/>
              <a:t>by AYA Cancer Classification Type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FF00FF"/>
                </a:solidFill>
              </a:rPr>
              <a:t>Females</a:t>
            </a:r>
            <a:endParaRPr lang="en-US" sz="1100" b="1">
              <a:solidFill>
                <a:srgbClr val="FF00FF"/>
              </a:solidFill>
            </a:endParaRPr>
          </a:p>
        </c:rich>
      </c:tx>
      <c:layout>
        <c:manualLayout>
          <c:xMode val="edge"/>
          <c:yMode val="edge"/>
          <c:x val="0.112932161698720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25120991766888828"/>
          <c:w val="0.47121675490222426"/>
          <c:h val="0.731007701242097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FF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Sheet1!$BN$6:$BN$22</c:f>
                <c:numCache>
                  <c:formatCode>General</c:formatCode>
                  <c:ptCount val="17"/>
                  <c:pt idx="0">
                    <c:v>4.4200000000000017</c:v>
                  </c:pt>
                  <c:pt idx="1">
                    <c:v>2.7299999999999986</c:v>
                  </c:pt>
                  <c:pt idx="2">
                    <c:v>1.0999999999999996</c:v>
                  </c:pt>
                  <c:pt idx="3">
                    <c:v>0.62999999999999989</c:v>
                  </c:pt>
                  <c:pt idx="4">
                    <c:v>0.81999999999999984</c:v>
                  </c:pt>
                  <c:pt idx="5">
                    <c:v>0.87000000000000011</c:v>
                  </c:pt>
                  <c:pt idx="6">
                    <c:v>1.7300000000000004</c:v>
                  </c:pt>
                  <c:pt idx="7">
                    <c:v>0.35000000000000009</c:v>
                  </c:pt>
                  <c:pt idx="8">
                    <c:v>1.0100000000000002</c:v>
                  </c:pt>
                  <c:pt idx="9">
                    <c:v>0.94</c:v>
                  </c:pt>
                  <c:pt idx="10">
                    <c:v>0.41000000000000014</c:v>
                  </c:pt>
                  <c:pt idx="11">
                    <c:v>0.49999999999999978</c:v>
                  </c:pt>
                  <c:pt idx="12">
                    <c:v>0.5</c:v>
                  </c:pt>
                  <c:pt idx="13">
                    <c:v>1.22</c:v>
                  </c:pt>
                  <c:pt idx="14">
                    <c:v>0.37999999999999989</c:v>
                  </c:pt>
                  <c:pt idx="15">
                    <c:v>0.17000000000000004</c:v>
                  </c:pt>
                  <c:pt idx="16">
                    <c:v>0.27</c:v>
                  </c:pt>
                </c:numCache>
              </c:numRef>
            </c:plus>
            <c:minus>
              <c:numRef>
                <c:f>Sheet1!$BM$6:$BM$22</c:f>
                <c:numCache>
                  <c:formatCode>General</c:formatCode>
                  <c:ptCount val="17"/>
                  <c:pt idx="0">
                    <c:v>4.25</c:v>
                  </c:pt>
                  <c:pt idx="1">
                    <c:v>2.66</c:v>
                  </c:pt>
                  <c:pt idx="2">
                    <c:v>1.08</c:v>
                  </c:pt>
                  <c:pt idx="3">
                    <c:v>0.61999999999999966</c:v>
                  </c:pt>
                  <c:pt idx="4">
                    <c:v>0.81999999999999984</c:v>
                  </c:pt>
                  <c:pt idx="5">
                    <c:v>0.87000000000000011</c:v>
                  </c:pt>
                  <c:pt idx="6">
                    <c:v>1.7</c:v>
                  </c:pt>
                  <c:pt idx="7">
                    <c:v>0.35999999999999988</c:v>
                  </c:pt>
                  <c:pt idx="8">
                    <c:v>0.99999999999999978</c:v>
                  </c:pt>
                  <c:pt idx="9">
                    <c:v>0.94000000000000017</c:v>
                  </c:pt>
                  <c:pt idx="10">
                    <c:v>0.39999999999999991</c:v>
                  </c:pt>
                  <c:pt idx="11">
                    <c:v>0.49</c:v>
                  </c:pt>
                  <c:pt idx="12">
                    <c:v>0.49</c:v>
                  </c:pt>
                  <c:pt idx="13">
                    <c:v>1.22</c:v>
                  </c:pt>
                  <c:pt idx="14">
                    <c:v>0.38</c:v>
                  </c:pt>
                  <c:pt idx="15">
                    <c:v>0.16999999999999998</c:v>
                  </c:pt>
                  <c:pt idx="16">
                    <c:v>0.27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Sheet1!$BI$6:$BI$22</c:f>
              <c:strCache>
                <c:ptCount val="17"/>
                <c:pt idx="0">
                  <c:v>        9.3.4.1.1 Appendix NET</c:v>
                </c:pt>
                <c:pt idx="1">
                  <c:v>      9.3.4.1 Appendix</c:v>
                </c:pt>
                <c:pt idx="2">
                  <c:v>    9.3.9 Carcinoma of pancreas</c:v>
                </c:pt>
                <c:pt idx="3">
                  <c:v>    9.3.4 Carcinoma of colon with appendix</c:v>
                </c:pt>
                <c:pt idx="4">
                  <c:v>    9.3.3 Carcinoma of small intestine</c:v>
                </c:pt>
                <c:pt idx="5">
                  <c:v>    9.8.1 Carcinoma of kidney</c:v>
                </c:pt>
                <c:pt idx="6">
                  <c:v>  4.9 Gastrointestinal stromal tumor, malignant</c:v>
                </c:pt>
                <c:pt idx="7">
                  <c:v>    9.7.2 Corpus uteri</c:v>
                </c:pt>
                <c:pt idx="8">
                  <c:v>    9.3.7 Carcinoma of liver and intrahepatic bile ducts (IBD)</c:v>
                </c:pt>
                <c:pt idx="9">
                  <c:v>  9.1 Thyroid carcinoma</c:v>
                </c:pt>
                <c:pt idx="10">
                  <c:v>    9.3.5 Carcinoma of rectum</c:v>
                </c:pt>
                <c:pt idx="11">
                  <c:v>1. Leukemias and related disorders</c:v>
                </c:pt>
                <c:pt idx="12">
                  <c:v>    9.3.2 Carcinoma of stomach</c:v>
                </c:pt>
                <c:pt idx="13">
                  <c:v>  4.8 Rhabdomyosarcoma</c:v>
                </c:pt>
                <c:pt idx="14">
                  <c:v>      9.3.4.2 Colon excluding appendix</c:v>
                </c:pt>
                <c:pt idx="15">
                  <c:v>  9.6 Carcinoma of breast</c:v>
                </c:pt>
                <c:pt idx="16">
                  <c:v>  2.1 Non-Hodgkin lymphomas</c:v>
                </c:pt>
              </c:strCache>
            </c:strRef>
          </c:cat>
          <c:val>
            <c:numRef>
              <c:f>Sheet1!$BJ$6:$BJ$22</c:f>
              <c:numCache>
                <c:formatCode>General</c:formatCode>
                <c:ptCount val="17"/>
                <c:pt idx="0">
                  <c:v>18.5</c:v>
                </c:pt>
                <c:pt idx="1">
                  <c:v>14.6</c:v>
                </c:pt>
                <c:pt idx="2">
                  <c:v>5</c:v>
                </c:pt>
                <c:pt idx="3">
                  <c:v>4.18</c:v>
                </c:pt>
                <c:pt idx="4">
                  <c:v>3.65</c:v>
                </c:pt>
                <c:pt idx="5">
                  <c:v>3.58</c:v>
                </c:pt>
                <c:pt idx="6">
                  <c:v>3.25</c:v>
                </c:pt>
                <c:pt idx="7">
                  <c:v>3.15</c:v>
                </c:pt>
                <c:pt idx="8">
                  <c:v>2.78</c:v>
                </c:pt>
                <c:pt idx="9">
                  <c:v>2.6</c:v>
                </c:pt>
                <c:pt idx="10">
                  <c:v>2.3199999999999998</c:v>
                </c:pt>
                <c:pt idx="11">
                  <c:v>1.82</c:v>
                </c:pt>
                <c:pt idx="12">
                  <c:v>1.79</c:v>
                </c:pt>
                <c:pt idx="13">
                  <c:v>1.39</c:v>
                </c:pt>
                <c:pt idx="14">
                  <c:v>1.03</c:v>
                </c:pt>
                <c:pt idx="15">
                  <c:v>0.57999999999999996</c:v>
                </c:pt>
                <c:pt idx="1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2-409B-AA03-B6FEE048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AAPC    Mean</a:t>
                </a:r>
                <a:r>
                  <a:rPr lang="en-US" baseline="0">
                    <a:solidFill>
                      <a:schemeClr val="tx1"/>
                    </a:solidFill>
                  </a:rPr>
                  <a:t> &amp; 95% CI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46</xdr:row>
      <xdr:rowOff>0</xdr:rowOff>
    </xdr:from>
    <xdr:to>
      <xdr:col>41</xdr:col>
      <xdr:colOff>95250</xdr:colOff>
      <xdr:row>81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AE4EC5-2341-4441-AE16-26AB46B37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0</xdr:colOff>
      <xdr:row>46</xdr:row>
      <xdr:rowOff>0</xdr:rowOff>
    </xdr:from>
    <xdr:to>
      <xdr:col>50</xdr:col>
      <xdr:colOff>95250</xdr:colOff>
      <xdr:row>80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28754A-46FF-4F07-9DD5-699B7ED4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0</xdr:colOff>
      <xdr:row>46</xdr:row>
      <xdr:rowOff>0</xdr:rowOff>
    </xdr:from>
    <xdr:to>
      <xdr:col>59</xdr:col>
      <xdr:colOff>95250</xdr:colOff>
      <xdr:row>80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1E31EF-5331-4C98-93A6-3EB421BEE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85725</xdr:colOff>
      <xdr:row>22</xdr:row>
      <xdr:rowOff>57149</xdr:rowOff>
    </xdr:from>
    <xdr:to>
      <xdr:col>61</xdr:col>
      <xdr:colOff>180975</xdr:colOff>
      <xdr:row>42</xdr:row>
      <xdr:rowOff>114768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D63708-6749-4B88-8E30-C31BF2209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61</xdr:col>
      <xdr:colOff>142875</xdr:colOff>
      <xdr:row>22</xdr:row>
      <xdr:rowOff>57149</xdr:rowOff>
    </xdr:from>
    <xdr:to>
      <xdr:col>70</xdr:col>
      <xdr:colOff>238125</xdr:colOff>
      <xdr:row>44</xdr:row>
      <xdr:rowOff>10026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9DE4864-E429-4A5B-9894-CFE33F52E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0.38743</cdr:x>
      <cdr:y>0.42761</cdr:y>
    </cdr:from>
    <cdr:to>
      <cdr:x>0.9552</cdr:x>
      <cdr:y>0.4482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E5CA8A87-4800-CE2B-C9E4-88C1749986A0}"/>
            </a:ext>
          </a:extLst>
        </cdr:cNvPr>
        <cdr:cNvGrpSpPr/>
      </cdr:nvGrpSpPr>
      <cdr:grpSpPr>
        <a:xfrm xmlns:a="http://schemas.openxmlformats.org/drawingml/2006/main">
          <a:off x="2169474" y="2867352"/>
          <a:ext cx="3179343" cy="138100"/>
          <a:chOff x="1123950" y="3676650"/>
          <a:chExt cx="4019550" cy="142875"/>
        </a:xfrm>
      </cdr:grpSpPr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6DBCB80E-BEA7-4445-E49D-9ECDA5387184}"/>
              </a:ext>
            </a:extLst>
          </cdr:cNvPr>
          <cdr:cNvCxnSpPr/>
        </cdr:nvCxnSpPr>
        <cdr:spPr>
          <a:xfrm xmlns:a="http://schemas.openxmlformats.org/drawingml/2006/main">
            <a:off x="1123950" y="3676650"/>
            <a:ext cx="4019550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Straight Connector 4">
            <a:extLst xmlns:a="http://schemas.openxmlformats.org/drawingml/2006/main">
              <a:ext uri="{FF2B5EF4-FFF2-40B4-BE49-F238E27FC236}">
                <a16:creationId xmlns:a16="http://schemas.microsoft.com/office/drawing/2014/main" id="{96F0A0CF-A63F-20BD-D467-A2A3EBF7C31F}"/>
              </a:ext>
            </a:extLst>
          </cdr:cNvPr>
          <cdr:cNvCxnSpPr/>
        </cdr:nvCxnSpPr>
        <cdr:spPr>
          <a:xfrm xmlns:a="http://schemas.openxmlformats.org/drawingml/2006/main">
            <a:off x="1123950" y="3819525"/>
            <a:ext cx="4019550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0.33674</cdr:x>
      <cdr:y>0.46005</cdr:y>
    </cdr:from>
    <cdr:to>
      <cdr:x>0.82662</cdr:x>
      <cdr:y>0.48204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36840A8E-84B6-0CD7-E862-F83A94B8D8B6}"/>
            </a:ext>
          </a:extLst>
        </cdr:cNvPr>
        <cdr:cNvGrpSpPr/>
      </cdr:nvGrpSpPr>
      <cdr:grpSpPr>
        <a:xfrm xmlns:a="http://schemas.openxmlformats.org/drawingml/2006/main">
          <a:off x="1885616" y="2988510"/>
          <a:ext cx="2743201" cy="142875"/>
          <a:chOff x="0" y="0"/>
          <a:chExt cx="5095014" cy="142875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08E6C252-8402-B2BA-6ADA-235479A8D832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5095014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F2F135D9-0F74-EBFE-5342-9BCC0F618EC4}"/>
              </a:ext>
            </a:extLst>
          </cdr:cNvPr>
          <cdr:cNvCxnSpPr/>
        </cdr:nvCxnSpPr>
        <cdr:spPr>
          <a:xfrm xmlns:a="http://schemas.openxmlformats.org/drawingml/2006/main">
            <a:off x="0" y="142875"/>
            <a:ext cx="5095014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0.35512</cdr:x>
      <cdr:y>0.42609</cdr:y>
    </cdr:from>
    <cdr:to>
      <cdr:x>0.84501</cdr:x>
      <cdr:y>0.44809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AECD876E-0FBF-DC28-2A51-F955D5673F0F}"/>
            </a:ext>
          </a:extLst>
        </cdr:cNvPr>
        <cdr:cNvGrpSpPr/>
      </cdr:nvGrpSpPr>
      <cdr:grpSpPr>
        <a:xfrm xmlns:a="http://schemas.openxmlformats.org/drawingml/2006/main">
          <a:off x="1988578" y="2767932"/>
          <a:ext cx="2743199" cy="142875"/>
          <a:chOff x="0" y="0"/>
          <a:chExt cx="6458227" cy="142875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F03BCB50-62DF-C79A-50B9-0E02951AFFFF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6458227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937048FE-B25D-6EA7-CCEF-915527525D63}"/>
              </a:ext>
            </a:extLst>
          </cdr:cNvPr>
          <cdr:cNvCxnSpPr/>
        </cdr:nvCxnSpPr>
        <cdr:spPr>
          <a:xfrm xmlns:a="http://schemas.openxmlformats.org/drawingml/2006/main">
            <a:off x="0" y="142875"/>
            <a:ext cx="6458227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7C34-C4FA-497A-A40D-F866AF87A2CC}">
  <dimension ref="A1:BY301"/>
  <sheetViews>
    <sheetView tabSelected="1" topLeftCell="BB1" zoomScale="95" zoomScaleNormal="95" workbookViewId="0">
      <selection activeCell="BG2" sqref="BG2"/>
    </sheetView>
  </sheetViews>
  <sheetFormatPr defaultRowHeight="15" x14ac:dyDescent="0.25"/>
  <cols>
    <col min="1" max="1" width="15" customWidth="1"/>
    <col min="2" max="4" width="6.85546875" customWidth="1"/>
    <col min="5" max="5" width="15" style="3" customWidth="1"/>
    <col min="6" max="8" width="6.85546875" style="3" customWidth="1"/>
    <col min="9" max="9" width="15" style="5" customWidth="1"/>
    <col min="10" max="12" width="6.85546875" style="5" customWidth="1"/>
    <col min="13" max="13" width="2.5703125" customWidth="1"/>
    <col min="14" max="14" width="14" customWidth="1"/>
    <col min="15" max="17" width="5.85546875" customWidth="1"/>
    <col min="18" max="18" width="14" customWidth="1"/>
    <col min="19" max="21" width="5.85546875" customWidth="1"/>
    <col min="22" max="22" width="14" customWidth="1"/>
    <col min="23" max="25" width="5.85546875" customWidth="1"/>
    <col min="26" max="26" width="6.85546875" style="5" customWidth="1"/>
    <col min="29" max="31" width="6" customWidth="1"/>
    <col min="32" max="32" width="4.85546875" customWidth="1"/>
  </cols>
  <sheetData>
    <row r="1" spans="1:77" x14ac:dyDescent="0.25">
      <c r="A1" s="2" t="s">
        <v>248</v>
      </c>
    </row>
    <row r="2" spans="1:77" x14ac:dyDescent="0.25">
      <c r="A2" s="42" t="s">
        <v>252</v>
      </c>
      <c r="B2" s="2" t="s">
        <v>319</v>
      </c>
      <c r="F2" s="4" t="s">
        <v>319</v>
      </c>
      <c r="J2" s="6" t="s">
        <v>319</v>
      </c>
      <c r="O2" s="2" t="s">
        <v>319</v>
      </c>
      <c r="R2" s="3"/>
      <c r="S2" s="4" t="s">
        <v>319</v>
      </c>
      <c r="T2" s="3"/>
      <c r="U2" s="3"/>
      <c r="V2" s="5"/>
      <c r="W2" s="6" t="s">
        <v>319</v>
      </c>
      <c r="AC2" s="2" t="s">
        <v>319</v>
      </c>
      <c r="AG2" s="2" t="s">
        <v>311</v>
      </c>
      <c r="AN2" s="2" t="s">
        <v>311</v>
      </c>
      <c r="AU2" s="2" t="s">
        <v>311</v>
      </c>
      <c r="BB2" s="2" t="s">
        <v>322</v>
      </c>
      <c r="BI2" s="2" t="s">
        <v>322</v>
      </c>
      <c r="BP2" s="2" t="s">
        <v>323</v>
      </c>
    </row>
    <row r="3" spans="1:77" x14ac:dyDescent="0.25">
      <c r="B3" s="2" t="s">
        <v>266</v>
      </c>
      <c r="F3" s="4" t="s">
        <v>267</v>
      </c>
      <c r="J3" s="6" t="s">
        <v>268</v>
      </c>
      <c r="O3" s="2" t="s">
        <v>266</v>
      </c>
      <c r="R3" s="3"/>
      <c r="S3" s="4" t="s">
        <v>267</v>
      </c>
      <c r="T3" s="3"/>
      <c r="U3" s="3"/>
      <c r="V3" s="5"/>
      <c r="W3" s="6" t="s">
        <v>268</v>
      </c>
      <c r="X3" s="5"/>
      <c r="Y3" s="5"/>
      <c r="AC3" t="s">
        <v>266</v>
      </c>
      <c r="AH3" s="2" t="s">
        <v>249</v>
      </c>
      <c r="AO3" s="2" t="s">
        <v>249</v>
      </c>
      <c r="AV3" s="2" t="s">
        <v>249</v>
      </c>
      <c r="BC3" s="2" t="s">
        <v>249</v>
      </c>
      <c r="BJ3" s="2" t="s">
        <v>249</v>
      </c>
      <c r="BQ3" s="2" t="s">
        <v>249</v>
      </c>
    </row>
    <row r="4" spans="1:77" x14ac:dyDescent="0.25">
      <c r="A4" s="43" t="s">
        <v>555</v>
      </c>
      <c r="B4" s="2" t="s">
        <v>554</v>
      </c>
      <c r="E4" s="45" t="s">
        <v>555</v>
      </c>
      <c r="F4" s="4" t="s">
        <v>554</v>
      </c>
      <c r="I4" s="47" t="s">
        <v>555</v>
      </c>
      <c r="J4" s="6" t="s">
        <v>554</v>
      </c>
      <c r="N4" s="43" t="s">
        <v>555</v>
      </c>
      <c r="O4" s="2" t="s">
        <v>249</v>
      </c>
      <c r="R4" s="43" t="s">
        <v>555</v>
      </c>
      <c r="S4" s="2" t="s">
        <v>249</v>
      </c>
      <c r="T4" s="3"/>
      <c r="U4" s="3"/>
      <c r="V4" s="43" t="s">
        <v>555</v>
      </c>
      <c r="W4" s="2" t="s">
        <v>249</v>
      </c>
      <c r="X4" s="5"/>
      <c r="Y4" s="5"/>
      <c r="AC4" s="2" t="s">
        <v>249</v>
      </c>
      <c r="AH4" t="s">
        <v>266</v>
      </c>
      <c r="AI4" t="s">
        <v>266</v>
      </c>
      <c r="AJ4" t="s">
        <v>266</v>
      </c>
      <c r="AK4" t="s">
        <v>266</v>
      </c>
      <c r="AL4" t="s">
        <v>266</v>
      </c>
      <c r="AO4" s="3" t="s">
        <v>267</v>
      </c>
      <c r="AP4" s="3" t="s">
        <v>267</v>
      </c>
      <c r="AQ4" s="3" t="s">
        <v>267</v>
      </c>
      <c r="AR4" s="3" t="s">
        <v>267</v>
      </c>
      <c r="AS4" s="3" t="s">
        <v>267</v>
      </c>
      <c r="AV4" s="5" t="s">
        <v>268</v>
      </c>
      <c r="AW4" s="5" t="s">
        <v>268</v>
      </c>
      <c r="AX4" s="5" t="s">
        <v>268</v>
      </c>
      <c r="AY4" s="5" t="s">
        <v>268</v>
      </c>
      <c r="AZ4" s="5" t="s">
        <v>268</v>
      </c>
      <c r="BC4" s="3" t="s">
        <v>267</v>
      </c>
      <c r="BD4" s="3" t="s">
        <v>267</v>
      </c>
      <c r="BE4" s="3" t="s">
        <v>267</v>
      </c>
      <c r="BF4" s="3" t="s">
        <v>267</v>
      </c>
      <c r="BG4" s="3" t="s">
        <v>267</v>
      </c>
      <c r="BJ4" s="5" t="s">
        <v>268</v>
      </c>
      <c r="BK4" s="5" t="s">
        <v>268</v>
      </c>
      <c r="BL4" s="5" t="s">
        <v>268</v>
      </c>
      <c r="BM4" s="5" t="s">
        <v>268</v>
      </c>
      <c r="BN4" s="5" t="s">
        <v>268</v>
      </c>
      <c r="BQ4" t="s">
        <v>266</v>
      </c>
      <c r="BR4" t="s">
        <v>266</v>
      </c>
      <c r="BS4" t="s">
        <v>266</v>
      </c>
      <c r="BT4" s="3" t="s">
        <v>267</v>
      </c>
      <c r="BU4" s="3" t="s">
        <v>267</v>
      </c>
      <c r="BV4" s="3" t="s">
        <v>267</v>
      </c>
      <c r="BW4" s="5" t="s">
        <v>268</v>
      </c>
      <c r="BX4" s="5" t="s">
        <v>268</v>
      </c>
      <c r="BY4" s="5" t="s">
        <v>268</v>
      </c>
    </row>
    <row r="5" spans="1:77" x14ac:dyDescent="0.25">
      <c r="A5" s="44">
        <f>COUNTA(A6:A263)</f>
        <v>258</v>
      </c>
      <c r="B5" t="s">
        <v>306</v>
      </c>
      <c r="C5" t="s">
        <v>307</v>
      </c>
      <c r="D5" t="s">
        <v>308</v>
      </c>
      <c r="E5" s="46">
        <f>COUNTA(E6:E6:E227)</f>
        <v>222</v>
      </c>
      <c r="F5" s="3" t="s">
        <v>306</v>
      </c>
      <c r="G5" s="3" t="s">
        <v>307</v>
      </c>
      <c r="H5" s="3" t="s">
        <v>308</v>
      </c>
      <c r="I5" s="48">
        <f>COUNTA(I6:I249)</f>
        <v>244</v>
      </c>
      <c r="J5" s="5" t="s">
        <v>306</v>
      </c>
      <c r="K5" s="5" t="s">
        <v>307</v>
      </c>
      <c r="L5" s="5" t="s">
        <v>308</v>
      </c>
      <c r="N5" s="49">
        <f>COUNTA(N6:N252)</f>
        <v>247</v>
      </c>
      <c r="O5" t="s">
        <v>306</v>
      </c>
      <c r="P5" t="s">
        <v>307</v>
      </c>
      <c r="Q5" t="s">
        <v>308</v>
      </c>
      <c r="R5" s="49">
        <f>COUNTA(R6:R208)</f>
        <v>203</v>
      </c>
      <c r="S5" s="3" t="s">
        <v>306</v>
      </c>
      <c r="T5" s="3" t="s">
        <v>250</v>
      </c>
      <c r="U5" s="3" t="s">
        <v>251</v>
      </c>
      <c r="V5" s="49">
        <f>COUNTA(V6:V227)</f>
        <v>222</v>
      </c>
      <c r="W5" s="5" t="s">
        <v>306</v>
      </c>
      <c r="X5" s="5" t="s">
        <v>307</v>
      </c>
      <c r="Y5" s="5" t="s">
        <v>251</v>
      </c>
      <c r="AA5" s="37" t="s">
        <v>321</v>
      </c>
      <c r="AB5" s="38">
        <f>COUNTA(AB6:AB252)-2</f>
        <v>245</v>
      </c>
      <c r="AC5" s="1" t="s">
        <v>306</v>
      </c>
      <c r="AD5" s="1" t="s">
        <v>250</v>
      </c>
      <c r="AE5" s="1" t="s">
        <v>251</v>
      </c>
      <c r="AF5" s="1"/>
      <c r="AG5" t="s">
        <v>246</v>
      </c>
      <c r="AH5" t="s">
        <v>306</v>
      </c>
      <c r="AI5" t="s">
        <v>307</v>
      </c>
      <c r="AJ5" t="s">
        <v>308</v>
      </c>
      <c r="AK5" s="7" t="s">
        <v>309</v>
      </c>
      <c r="AL5" s="7" t="s">
        <v>310</v>
      </c>
      <c r="AO5" s="3" t="s">
        <v>306</v>
      </c>
      <c r="AP5" s="3" t="s">
        <v>250</v>
      </c>
      <c r="AQ5" s="3" t="s">
        <v>251</v>
      </c>
      <c r="AR5" s="9" t="s">
        <v>309</v>
      </c>
      <c r="AS5" s="9" t="s">
        <v>310</v>
      </c>
      <c r="AV5" s="5" t="s">
        <v>306</v>
      </c>
      <c r="AW5" s="5" t="s">
        <v>307</v>
      </c>
      <c r="AX5" s="5" t="s">
        <v>251</v>
      </c>
      <c r="AY5" s="8" t="s">
        <v>309</v>
      </c>
      <c r="AZ5" s="8" t="s">
        <v>310</v>
      </c>
      <c r="BB5" s="3"/>
      <c r="BC5" s="3" t="s">
        <v>306</v>
      </c>
      <c r="BD5" s="3" t="s">
        <v>250</v>
      </c>
      <c r="BE5" s="3" t="s">
        <v>251</v>
      </c>
      <c r="BF5" s="9" t="s">
        <v>309</v>
      </c>
      <c r="BG5" s="9" t="s">
        <v>310</v>
      </c>
      <c r="BI5" s="5"/>
      <c r="BJ5" s="5" t="s">
        <v>306</v>
      </c>
      <c r="BK5" s="5" t="s">
        <v>307</v>
      </c>
      <c r="BL5" s="5" t="s">
        <v>251</v>
      </c>
      <c r="BM5" s="8" t="s">
        <v>309</v>
      </c>
      <c r="BN5" s="8" t="s">
        <v>310</v>
      </c>
      <c r="BQ5" t="s">
        <v>306</v>
      </c>
      <c r="BR5" t="s">
        <v>307</v>
      </c>
      <c r="BS5" t="s">
        <v>308</v>
      </c>
      <c r="BT5" s="3" t="s">
        <v>306</v>
      </c>
      <c r="BU5" s="3" t="s">
        <v>250</v>
      </c>
      <c r="BV5" s="3" t="s">
        <v>251</v>
      </c>
      <c r="BW5" s="5" t="s">
        <v>306</v>
      </c>
      <c r="BX5" s="5" t="s">
        <v>307</v>
      </c>
      <c r="BY5" s="5" t="s">
        <v>251</v>
      </c>
    </row>
    <row r="6" spans="1:77" x14ac:dyDescent="0.25">
      <c r="A6" s="22" t="s">
        <v>552</v>
      </c>
      <c r="B6" s="21">
        <v>15.55</v>
      </c>
      <c r="C6" s="21">
        <v>12.56</v>
      </c>
      <c r="D6" s="21">
        <v>18.62</v>
      </c>
      <c r="E6" s="28" t="s">
        <v>552</v>
      </c>
      <c r="F6" s="27">
        <v>15.59</v>
      </c>
      <c r="G6" s="27">
        <v>12.62</v>
      </c>
      <c r="H6" s="27">
        <v>18.649999999999999</v>
      </c>
      <c r="I6" s="34" t="s">
        <v>552</v>
      </c>
      <c r="J6" s="33">
        <v>15.39</v>
      </c>
      <c r="K6" s="33">
        <v>12.33</v>
      </c>
      <c r="L6" s="33">
        <v>18.53</v>
      </c>
      <c r="N6" s="39" t="s">
        <v>318</v>
      </c>
      <c r="O6" s="50">
        <v>17.95</v>
      </c>
      <c r="P6" s="50">
        <v>14</v>
      </c>
      <c r="Q6" s="50">
        <v>22.04</v>
      </c>
      <c r="R6" s="40" t="s">
        <v>318</v>
      </c>
      <c r="S6" s="18">
        <v>17.11</v>
      </c>
      <c r="T6" s="18">
        <v>13.49</v>
      </c>
      <c r="U6" s="18">
        <v>20.84</v>
      </c>
      <c r="V6" s="41" t="s">
        <v>318</v>
      </c>
      <c r="W6" s="15">
        <v>18.5</v>
      </c>
      <c r="X6" s="15">
        <v>14.25</v>
      </c>
      <c r="Y6" s="15">
        <v>22.92</v>
      </c>
      <c r="Z6" s="33"/>
      <c r="AA6" t="s">
        <v>253</v>
      </c>
      <c r="AB6" t="s">
        <v>556</v>
      </c>
      <c r="AC6" s="2">
        <v>17.95</v>
      </c>
      <c r="AD6">
        <v>14</v>
      </c>
      <c r="AE6">
        <v>22.04</v>
      </c>
      <c r="AG6" s="19" t="s">
        <v>295</v>
      </c>
      <c r="AH6" s="20">
        <v>3.69</v>
      </c>
      <c r="AI6" s="19">
        <v>2.91</v>
      </c>
      <c r="AJ6" s="19">
        <v>4.47</v>
      </c>
      <c r="AK6" s="19">
        <f>AH6-AI6</f>
        <v>0.7799999999999998</v>
      </c>
      <c r="AL6" s="19">
        <f>AJ6-AH6</f>
        <v>0.7799999999999998</v>
      </c>
      <c r="AN6" s="25" t="s">
        <v>304</v>
      </c>
      <c r="AO6" s="26">
        <v>3.45</v>
      </c>
      <c r="AP6" s="25">
        <v>2.58</v>
      </c>
      <c r="AQ6" s="25">
        <v>4.32</v>
      </c>
      <c r="AR6" s="25">
        <f>AO6-AP6</f>
        <v>0.87000000000000011</v>
      </c>
      <c r="AS6" s="25">
        <f>AQ6-AO6</f>
        <v>0.87000000000000011</v>
      </c>
      <c r="AU6" s="31" t="s">
        <v>295</v>
      </c>
      <c r="AV6" s="32">
        <v>5</v>
      </c>
      <c r="AW6" s="31">
        <v>3.92</v>
      </c>
      <c r="AX6" s="31">
        <v>6.1</v>
      </c>
      <c r="AY6" s="31">
        <f>AV6-AW6</f>
        <v>1.08</v>
      </c>
      <c r="AZ6" s="31">
        <f>AX6-AV6</f>
        <v>1.0999999999999996</v>
      </c>
      <c r="BB6" s="19" t="s">
        <v>318</v>
      </c>
      <c r="BC6" s="26">
        <v>17.11</v>
      </c>
      <c r="BD6" s="25">
        <v>13.49</v>
      </c>
      <c r="BE6" s="25">
        <v>20.84</v>
      </c>
      <c r="BF6" s="25">
        <f>BC6-BD6</f>
        <v>3.6199999999999992</v>
      </c>
      <c r="BG6" s="25">
        <f>BE6-BC6</f>
        <v>3.7300000000000004</v>
      </c>
      <c r="BI6" s="19" t="s">
        <v>318</v>
      </c>
      <c r="BJ6" s="32">
        <v>18.5</v>
      </c>
      <c r="BK6" s="31">
        <v>14.25</v>
      </c>
      <c r="BL6" s="31">
        <v>22.92</v>
      </c>
      <c r="BM6" s="31">
        <f>BJ6-BK6</f>
        <v>4.25</v>
      </c>
      <c r="BN6" s="31">
        <f>BL6-BJ6</f>
        <v>4.4200000000000017</v>
      </c>
      <c r="BP6" s="19" t="s">
        <v>312</v>
      </c>
      <c r="BQ6" s="20">
        <v>3.63</v>
      </c>
      <c r="BR6" s="19">
        <v>3.15</v>
      </c>
      <c r="BS6" s="19">
        <v>4.0999999999999996</v>
      </c>
      <c r="BT6" s="26">
        <v>3.08</v>
      </c>
      <c r="BU6" s="25">
        <v>2.68</v>
      </c>
      <c r="BV6" s="25">
        <v>3.48</v>
      </c>
      <c r="BW6" s="32">
        <v>4.18</v>
      </c>
      <c r="BX6" s="31">
        <v>3.56</v>
      </c>
      <c r="BY6" s="31">
        <v>4.8099999999999996</v>
      </c>
    </row>
    <row r="7" spans="1:77" x14ac:dyDescent="0.25">
      <c r="A7" s="39" t="s">
        <v>318</v>
      </c>
      <c r="B7" s="12">
        <v>13.81</v>
      </c>
      <c r="C7" s="12">
        <v>11.28</v>
      </c>
      <c r="D7" s="12">
        <v>16.39</v>
      </c>
      <c r="E7" s="3" t="s">
        <v>353</v>
      </c>
      <c r="F7" s="3">
        <v>12.37</v>
      </c>
      <c r="G7" s="3">
        <v>8.5299999999999994</v>
      </c>
      <c r="H7" s="3">
        <v>16.350000000000001</v>
      </c>
      <c r="I7" s="41" t="s">
        <v>318</v>
      </c>
      <c r="J7" s="15">
        <v>14.92</v>
      </c>
      <c r="K7" s="15">
        <v>12.15</v>
      </c>
      <c r="L7" s="15">
        <v>17.760000000000002</v>
      </c>
      <c r="N7" s="22" t="s">
        <v>552</v>
      </c>
      <c r="O7">
        <v>14.25</v>
      </c>
      <c r="P7">
        <v>10.87</v>
      </c>
      <c r="Q7">
        <v>17.72</v>
      </c>
      <c r="R7" s="28" t="s">
        <v>552</v>
      </c>
      <c r="S7" s="3">
        <v>14.43</v>
      </c>
      <c r="T7" s="3">
        <v>10.77</v>
      </c>
      <c r="U7" s="3">
        <v>18.21</v>
      </c>
      <c r="V7" s="41" t="s">
        <v>313</v>
      </c>
      <c r="W7" s="5">
        <v>14.6</v>
      </c>
      <c r="X7" s="5">
        <v>11.94</v>
      </c>
      <c r="Y7" s="5">
        <v>17.329999999999998</v>
      </c>
      <c r="Z7" s="33"/>
      <c r="AA7" t="s">
        <v>255</v>
      </c>
      <c r="AB7" t="s">
        <v>183</v>
      </c>
      <c r="AC7" s="2">
        <v>14.25</v>
      </c>
      <c r="AD7">
        <v>10.87</v>
      </c>
      <c r="AE7">
        <v>17.72</v>
      </c>
      <c r="AG7" s="21" t="s">
        <v>304</v>
      </c>
      <c r="AH7" s="22">
        <v>3.52</v>
      </c>
      <c r="AI7" s="21">
        <v>2.7</v>
      </c>
      <c r="AJ7" s="21">
        <v>4.3600000000000003</v>
      </c>
      <c r="AK7" s="21">
        <f t="shared" ref="AK7:AK47" si="0">AH7-AI7</f>
        <v>0.81999999999999984</v>
      </c>
      <c r="AL7" s="21">
        <f t="shared" ref="AL7:AL47" si="1">AJ7-AH7</f>
        <v>0.8400000000000003</v>
      </c>
      <c r="AN7" s="27" t="s">
        <v>285</v>
      </c>
      <c r="AO7" s="28">
        <v>3.28</v>
      </c>
      <c r="AP7" s="27">
        <v>2.52</v>
      </c>
      <c r="AQ7" s="27">
        <v>4.04</v>
      </c>
      <c r="AR7" s="27">
        <f>AO7-AP7</f>
        <v>0.75999999999999979</v>
      </c>
      <c r="AS7" s="27">
        <f>AQ7-AO7</f>
        <v>0.76000000000000023</v>
      </c>
      <c r="AU7" s="33" t="s">
        <v>289</v>
      </c>
      <c r="AV7" s="34">
        <v>3.65</v>
      </c>
      <c r="AW7" s="33">
        <v>2.83</v>
      </c>
      <c r="AX7" s="33">
        <v>4.47</v>
      </c>
      <c r="AY7" s="33">
        <f>AV7-AW7</f>
        <v>0.81999999999999984</v>
      </c>
      <c r="AZ7" s="33">
        <f>AX7-AV7</f>
        <v>0.81999999999999984</v>
      </c>
      <c r="BB7" s="21" t="s">
        <v>313</v>
      </c>
      <c r="BC7" s="28">
        <v>12.76</v>
      </c>
      <c r="BD7" s="27">
        <v>10.9</v>
      </c>
      <c r="BE7" s="27">
        <v>14.65</v>
      </c>
      <c r="BF7" s="27">
        <f t="shared" ref="BF7:BF20" si="2">BC7-BD7</f>
        <v>1.8599999999999994</v>
      </c>
      <c r="BG7" s="27">
        <f t="shared" ref="BG7:BG20" si="3">BE7-BC7</f>
        <v>1.8900000000000006</v>
      </c>
      <c r="BH7" s="51">
        <f>BC7/BC8</f>
        <v>3.698550724637681</v>
      </c>
      <c r="BI7" s="21" t="s">
        <v>313</v>
      </c>
      <c r="BJ7" s="34">
        <v>14.6</v>
      </c>
      <c r="BK7" s="33">
        <v>11.94</v>
      </c>
      <c r="BL7" s="33">
        <v>17.329999999999998</v>
      </c>
      <c r="BM7" s="33">
        <f t="shared" ref="BM7:BM22" si="4">BJ7-BK7</f>
        <v>2.66</v>
      </c>
      <c r="BN7" s="33">
        <f t="shared" ref="BN7:BN22" si="5">BL7-BJ7</f>
        <v>2.7299999999999986</v>
      </c>
      <c r="BO7" s="51">
        <f>BJ7/BJ8</f>
        <v>2.92</v>
      </c>
      <c r="BP7" s="21" t="s">
        <v>313</v>
      </c>
      <c r="BQ7" s="22">
        <v>13.82</v>
      </c>
      <c r="BR7" s="21">
        <v>11.54</v>
      </c>
      <c r="BS7" s="21">
        <v>16.149999999999999</v>
      </c>
      <c r="BT7" s="28">
        <v>12.76</v>
      </c>
      <c r="BU7" s="27">
        <v>10.9</v>
      </c>
      <c r="BV7" s="27">
        <v>14.65</v>
      </c>
      <c r="BW7" s="34">
        <v>14.6</v>
      </c>
      <c r="BX7" s="33">
        <v>11.94</v>
      </c>
      <c r="BY7" s="33">
        <v>17.329999999999998</v>
      </c>
    </row>
    <row r="8" spans="1:77" x14ac:dyDescent="0.25">
      <c r="A8" t="s">
        <v>353</v>
      </c>
      <c r="B8" s="2">
        <v>12.81</v>
      </c>
      <c r="C8">
        <v>8.85</v>
      </c>
      <c r="D8">
        <v>16.91</v>
      </c>
      <c r="E8" s="40" t="s">
        <v>318</v>
      </c>
      <c r="F8" s="18">
        <v>12.36</v>
      </c>
      <c r="G8" s="18">
        <v>10.06</v>
      </c>
      <c r="H8" s="18">
        <v>14.71</v>
      </c>
      <c r="I8" s="5" t="s">
        <v>353</v>
      </c>
      <c r="J8" s="5">
        <v>12.63</v>
      </c>
      <c r="K8" s="5">
        <v>8.43</v>
      </c>
      <c r="L8" s="5">
        <v>16.989999999999998</v>
      </c>
      <c r="N8" s="39" t="s">
        <v>313</v>
      </c>
      <c r="O8">
        <v>13.82</v>
      </c>
      <c r="P8">
        <v>11.54</v>
      </c>
      <c r="Q8">
        <v>16.149999999999999</v>
      </c>
      <c r="R8" s="40" t="s">
        <v>313</v>
      </c>
      <c r="S8" s="3">
        <v>12.76</v>
      </c>
      <c r="T8" s="3">
        <v>10.9</v>
      </c>
      <c r="U8" s="3">
        <v>14.65</v>
      </c>
      <c r="V8" s="34" t="s">
        <v>552</v>
      </c>
      <c r="W8" s="5">
        <v>13.9</v>
      </c>
      <c r="X8" s="5">
        <v>10.48</v>
      </c>
      <c r="Y8" s="5">
        <v>17.43</v>
      </c>
      <c r="AA8" t="s">
        <v>265</v>
      </c>
      <c r="AB8" t="s">
        <v>159</v>
      </c>
      <c r="AC8" s="2">
        <v>13.82</v>
      </c>
      <c r="AD8">
        <v>11.54</v>
      </c>
      <c r="AE8">
        <v>16.149999999999999</v>
      </c>
      <c r="AG8" s="21" t="s">
        <v>300</v>
      </c>
      <c r="AH8" s="22">
        <v>3.06</v>
      </c>
      <c r="AI8" s="21">
        <v>2.69</v>
      </c>
      <c r="AJ8" s="21">
        <v>3.43</v>
      </c>
      <c r="AK8" s="21">
        <f t="shared" si="0"/>
        <v>0.37000000000000011</v>
      </c>
      <c r="AL8" s="21">
        <f t="shared" si="1"/>
        <v>0.37000000000000011</v>
      </c>
      <c r="AN8" s="27" t="s">
        <v>298</v>
      </c>
      <c r="AO8" s="27">
        <v>2.4700000000000002</v>
      </c>
      <c r="AP8" s="27">
        <v>-0.23</v>
      </c>
      <c r="AQ8" s="27">
        <v>5.24</v>
      </c>
      <c r="AR8" s="27">
        <f>AO8-AP8</f>
        <v>2.7</v>
      </c>
      <c r="AS8" s="27">
        <f>AQ8-AO8</f>
        <v>2.77</v>
      </c>
      <c r="AU8" s="33" t="s">
        <v>304</v>
      </c>
      <c r="AV8" s="34">
        <v>3.58</v>
      </c>
      <c r="AW8" s="33">
        <v>2.71</v>
      </c>
      <c r="AX8" s="33">
        <v>4.45</v>
      </c>
      <c r="AY8" s="33">
        <f>AV8-AW8</f>
        <v>0.87000000000000011</v>
      </c>
      <c r="AZ8" s="33">
        <f>AX8-AV8</f>
        <v>0.87000000000000011</v>
      </c>
      <c r="BB8" s="27" t="s">
        <v>304</v>
      </c>
      <c r="BC8" s="27">
        <v>3.45</v>
      </c>
      <c r="BD8" s="27">
        <v>2.58</v>
      </c>
      <c r="BE8" s="27">
        <v>4.32</v>
      </c>
      <c r="BF8" s="27">
        <f t="shared" si="2"/>
        <v>0.87000000000000011</v>
      </c>
      <c r="BG8" s="27">
        <f t="shared" si="3"/>
        <v>0.87000000000000011</v>
      </c>
      <c r="BH8" t="s">
        <v>557</v>
      </c>
      <c r="BI8" s="33" t="s">
        <v>295</v>
      </c>
      <c r="BJ8" s="34">
        <v>5</v>
      </c>
      <c r="BK8" s="33">
        <v>3.92</v>
      </c>
      <c r="BL8" s="33">
        <v>6.1</v>
      </c>
      <c r="BM8" s="33">
        <f t="shared" si="4"/>
        <v>1.08</v>
      </c>
      <c r="BN8" s="33">
        <f t="shared" si="5"/>
        <v>1.0999999999999996</v>
      </c>
      <c r="BO8" t="s">
        <v>558</v>
      </c>
      <c r="BP8" s="21" t="s">
        <v>314</v>
      </c>
      <c r="BQ8" s="22">
        <v>17.95</v>
      </c>
      <c r="BR8" s="21">
        <v>14</v>
      </c>
      <c r="BS8" s="21">
        <v>22.04</v>
      </c>
      <c r="BT8" s="28">
        <v>17.11</v>
      </c>
      <c r="BU8" s="27">
        <v>13.49</v>
      </c>
      <c r="BV8" s="27">
        <v>20.84</v>
      </c>
      <c r="BW8" s="34">
        <v>18.5</v>
      </c>
      <c r="BX8" s="33">
        <v>14.25</v>
      </c>
      <c r="BY8" s="33">
        <v>22.92</v>
      </c>
    </row>
    <row r="9" spans="1:77" x14ac:dyDescent="0.25">
      <c r="A9" t="s">
        <v>406</v>
      </c>
      <c r="B9" s="2">
        <v>10.35</v>
      </c>
      <c r="C9">
        <v>8.9700000000000006</v>
      </c>
      <c r="D9">
        <v>11.76</v>
      </c>
      <c r="E9" s="3" t="s">
        <v>406</v>
      </c>
      <c r="F9" s="3">
        <v>10.85</v>
      </c>
      <c r="G9" s="3">
        <v>9.2899999999999991</v>
      </c>
      <c r="H9" s="3">
        <v>12.44</v>
      </c>
      <c r="I9" s="5" t="s">
        <v>344</v>
      </c>
      <c r="J9" s="5">
        <v>9.7100000000000009</v>
      </c>
      <c r="K9" s="5">
        <v>7.59</v>
      </c>
      <c r="L9" s="5">
        <v>11.88</v>
      </c>
      <c r="N9" t="s">
        <v>356</v>
      </c>
      <c r="O9">
        <v>9.69</v>
      </c>
      <c r="P9">
        <v>5.77</v>
      </c>
      <c r="Q9">
        <v>13.76</v>
      </c>
      <c r="R9" s="3" t="s">
        <v>344</v>
      </c>
      <c r="S9" s="3">
        <v>9.52</v>
      </c>
      <c r="T9" s="3">
        <v>7.18</v>
      </c>
      <c r="U9" s="3">
        <v>11.93</v>
      </c>
      <c r="V9" s="5" t="s">
        <v>356</v>
      </c>
      <c r="W9" s="5">
        <v>9.34</v>
      </c>
      <c r="X9" s="5">
        <v>4.79</v>
      </c>
      <c r="Y9" s="5">
        <v>14.1</v>
      </c>
      <c r="AB9" t="s">
        <v>33</v>
      </c>
      <c r="AC9" s="2">
        <v>9.69</v>
      </c>
      <c r="AD9">
        <v>5.77</v>
      </c>
      <c r="AE9">
        <v>13.76</v>
      </c>
      <c r="AG9" s="21" t="s">
        <v>289</v>
      </c>
      <c r="AH9" s="22">
        <v>2.95</v>
      </c>
      <c r="AI9" s="21">
        <v>2.19</v>
      </c>
      <c r="AJ9" s="21">
        <v>3.72</v>
      </c>
      <c r="AK9" s="21">
        <f t="shared" si="0"/>
        <v>0.76000000000000023</v>
      </c>
      <c r="AL9" s="21">
        <f t="shared" si="1"/>
        <v>0.77</v>
      </c>
      <c r="AN9" s="27" t="s">
        <v>295</v>
      </c>
      <c r="AO9" s="28">
        <v>2.29</v>
      </c>
      <c r="AP9" s="27">
        <v>1.37</v>
      </c>
      <c r="AQ9" s="27">
        <v>3.21</v>
      </c>
      <c r="AR9" s="27">
        <f>AO9-AP9</f>
        <v>0.91999999999999993</v>
      </c>
      <c r="AS9" s="27">
        <f>AQ9-AO9</f>
        <v>0.91999999999999993</v>
      </c>
      <c r="AU9" s="33" t="s">
        <v>279</v>
      </c>
      <c r="AV9" s="34">
        <v>3.25</v>
      </c>
      <c r="AW9" s="33">
        <v>1.55</v>
      </c>
      <c r="AX9" s="33">
        <v>4.9800000000000004</v>
      </c>
      <c r="AY9" s="33">
        <f>AV9-AW9</f>
        <v>1.7</v>
      </c>
      <c r="AZ9" s="33">
        <f>AX9-AV9</f>
        <v>1.7300000000000004</v>
      </c>
      <c r="BB9" s="21" t="s">
        <v>312</v>
      </c>
      <c r="BC9" s="28">
        <v>3.08</v>
      </c>
      <c r="BD9" s="27">
        <v>2.68</v>
      </c>
      <c r="BE9" s="27">
        <v>3.48</v>
      </c>
      <c r="BF9" s="27">
        <f>BC9-BD9</f>
        <v>0.39999999999999991</v>
      </c>
      <c r="BG9" s="27">
        <f>BE9-BC9</f>
        <v>0.39999999999999991</v>
      </c>
      <c r="BI9" s="21" t="s">
        <v>317</v>
      </c>
      <c r="BJ9" s="34">
        <v>4.18</v>
      </c>
      <c r="BK9" s="33">
        <v>3.56</v>
      </c>
      <c r="BL9" s="33">
        <v>4.8099999999999996</v>
      </c>
      <c r="BM9" s="33">
        <f t="shared" si="4"/>
        <v>0.61999999999999966</v>
      </c>
      <c r="BN9" s="33">
        <f t="shared" si="5"/>
        <v>0.62999999999999989</v>
      </c>
      <c r="BP9" s="21" t="s">
        <v>315</v>
      </c>
      <c r="BQ9" s="21" t="s">
        <v>247</v>
      </c>
      <c r="BR9" s="21" t="s">
        <v>247</v>
      </c>
      <c r="BS9" s="21" t="s">
        <v>247</v>
      </c>
      <c r="BT9" s="27" t="s">
        <v>247</v>
      </c>
      <c r="BU9" s="27" t="s">
        <v>247</v>
      </c>
      <c r="BV9" s="27" t="s">
        <v>247</v>
      </c>
      <c r="BW9" s="33" t="s">
        <v>247</v>
      </c>
      <c r="BX9" s="33" t="s">
        <v>247</v>
      </c>
      <c r="BY9" s="33" t="s">
        <v>247</v>
      </c>
    </row>
    <row r="10" spans="1:77" x14ac:dyDescent="0.25">
      <c r="A10" t="s">
        <v>344</v>
      </c>
      <c r="B10" s="2">
        <v>9.41</v>
      </c>
      <c r="C10">
        <v>7.51</v>
      </c>
      <c r="D10">
        <v>11.35</v>
      </c>
      <c r="E10" s="3" t="s">
        <v>356</v>
      </c>
      <c r="F10" s="3">
        <v>9.2200000000000006</v>
      </c>
      <c r="G10" s="3">
        <v>5.94</v>
      </c>
      <c r="H10" s="3">
        <v>12.6</v>
      </c>
      <c r="I10" s="5" t="s">
        <v>406</v>
      </c>
      <c r="J10" s="5">
        <v>9.66</v>
      </c>
      <c r="K10" s="5">
        <v>8.3699999999999992</v>
      </c>
      <c r="L10" s="5">
        <v>10.97</v>
      </c>
      <c r="N10" t="s">
        <v>344</v>
      </c>
      <c r="O10">
        <v>9.59</v>
      </c>
      <c r="P10">
        <v>7.7</v>
      </c>
      <c r="Q10">
        <v>11.51</v>
      </c>
      <c r="R10" s="3" t="s">
        <v>356</v>
      </c>
      <c r="S10" s="3">
        <v>9.52</v>
      </c>
      <c r="T10" s="3">
        <v>5.75</v>
      </c>
      <c r="U10" s="3">
        <v>13.42</v>
      </c>
      <c r="V10" s="5" t="s">
        <v>406</v>
      </c>
      <c r="W10" s="5">
        <v>8.3800000000000008</v>
      </c>
      <c r="X10" s="5">
        <v>5.64</v>
      </c>
      <c r="Y10" s="5">
        <v>11.19</v>
      </c>
      <c r="AB10" t="s">
        <v>21</v>
      </c>
      <c r="AC10" s="2">
        <v>9.59</v>
      </c>
      <c r="AD10">
        <v>7.7</v>
      </c>
      <c r="AE10">
        <v>11.51</v>
      </c>
      <c r="AG10" s="21" t="s">
        <v>285</v>
      </c>
      <c r="AH10" s="22">
        <v>2.68</v>
      </c>
      <c r="AI10" s="21">
        <v>1.77</v>
      </c>
      <c r="AJ10" s="21">
        <v>3.6</v>
      </c>
      <c r="AK10" s="21">
        <f t="shared" si="0"/>
        <v>0.91000000000000014</v>
      </c>
      <c r="AL10" s="21">
        <f t="shared" si="1"/>
        <v>0.91999999999999993</v>
      </c>
      <c r="AN10" s="27" t="s">
        <v>289</v>
      </c>
      <c r="AO10" s="28">
        <v>2.2599999999999998</v>
      </c>
      <c r="AP10" s="27">
        <v>1.19</v>
      </c>
      <c r="AQ10" s="27">
        <v>3.33</v>
      </c>
      <c r="AR10" s="27">
        <f>AO10-AP10</f>
        <v>1.0699999999999998</v>
      </c>
      <c r="AS10" s="27">
        <f>AQ10-AO10</f>
        <v>1.0700000000000003</v>
      </c>
      <c r="AU10" s="33" t="s">
        <v>300</v>
      </c>
      <c r="AV10" s="34">
        <v>3.15</v>
      </c>
      <c r="AW10" s="33">
        <v>2.79</v>
      </c>
      <c r="AX10" s="33">
        <v>3.5</v>
      </c>
      <c r="AY10" s="33">
        <f>AV10-AW10</f>
        <v>0.35999999999999988</v>
      </c>
      <c r="AZ10" s="33">
        <f>AX10-AV10</f>
        <v>0.35000000000000009</v>
      </c>
      <c r="BB10" s="27" t="s">
        <v>285</v>
      </c>
      <c r="BC10" s="27">
        <v>3.28</v>
      </c>
      <c r="BD10" s="27">
        <v>2.52</v>
      </c>
      <c r="BE10" s="27">
        <v>4.04</v>
      </c>
      <c r="BF10" s="27">
        <f t="shared" si="2"/>
        <v>0.75999999999999979</v>
      </c>
      <c r="BG10" s="27">
        <f t="shared" si="3"/>
        <v>0.76000000000000023</v>
      </c>
      <c r="BI10" s="33" t="s">
        <v>289</v>
      </c>
      <c r="BJ10" s="34">
        <v>3.65</v>
      </c>
      <c r="BK10" s="33">
        <v>2.83</v>
      </c>
      <c r="BL10" s="33">
        <v>4.47</v>
      </c>
      <c r="BM10" s="33">
        <f t="shared" si="4"/>
        <v>0.81999999999999984</v>
      </c>
      <c r="BN10" s="33">
        <f t="shared" si="5"/>
        <v>0.81999999999999984</v>
      </c>
      <c r="BP10" s="23" t="s">
        <v>316</v>
      </c>
      <c r="BQ10" s="24">
        <v>3.06</v>
      </c>
      <c r="BR10" s="23">
        <v>2</v>
      </c>
      <c r="BS10" s="23">
        <v>4.1399999999999997</v>
      </c>
      <c r="BT10" s="30">
        <v>3</v>
      </c>
      <c r="BU10" s="29">
        <v>1.65</v>
      </c>
      <c r="BV10" s="29">
        <v>4.37</v>
      </c>
      <c r="BW10" s="36">
        <v>3.13</v>
      </c>
      <c r="BX10" s="35">
        <v>1.81</v>
      </c>
      <c r="BY10" s="35">
        <v>4.46</v>
      </c>
    </row>
    <row r="11" spans="1:77" x14ac:dyDescent="0.25">
      <c r="A11" t="s">
        <v>356</v>
      </c>
      <c r="B11" s="2">
        <v>9.1199999999999992</v>
      </c>
      <c r="C11">
        <v>5.79</v>
      </c>
      <c r="D11">
        <v>12.56</v>
      </c>
      <c r="E11" s="3" t="s">
        <v>344</v>
      </c>
      <c r="F11" s="3">
        <v>8.99</v>
      </c>
      <c r="G11" s="3">
        <v>6.74</v>
      </c>
      <c r="H11" s="3">
        <v>11.29</v>
      </c>
      <c r="I11" s="5" t="s">
        <v>356</v>
      </c>
      <c r="J11" s="5">
        <v>8.65</v>
      </c>
      <c r="K11" s="5">
        <v>5.07</v>
      </c>
      <c r="L11" s="5">
        <v>12.36</v>
      </c>
      <c r="N11" t="s">
        <v>406</v>
      </c>
      <c r="O11">
        <v>7.93</v>
      </c>
      <c r="P11">
        <v>5.49</v>
      </c>
      <c r="Q11">
        <v>10.41</v>
      </c>
      <c r="R11" s="3" t="s">
        <v>499</v>
      </c>
      <c r="S11" s="3">
        <v>7.63</v>
      </c>
      <c r="T11" s="3">
        <v>6.42</v>
      </c>
      <c r="U11" s="3">
        <v>8.86</v>
      </c>
      <c r="V11" s="5" t="s">
        <v>531</v>
      </c>
      <c r="W11" s="5">
        <v>7.57</v>
      </c>
      <c r="X11" s="5">
        <v>4.83</v>
      </c>
      <c r="Y11" s="5">
        <v>10.38</v>
      </c>
      <c r="AB11" t="s">
        <v>76</v>
      </c>
      <c r="AC11" s="2">
        <v>7.93</v>
      </c>
      <c r="AD11">
        <v>5.49</v>
      </c>
      <c r="AE11">
        <v>10.41</v>
      </c>
      <c r="AG11" s="21" t="s">
        <v>279</v>
      </c>
      <c r="AH11" s="22">
        <v>2.42</v>
      </c>
      <c r="AI11" s="21">
        <v>1.1299999999999999</v>
      </c>
      <c r="AJ11" s="21">
        <v>3.73</v>
      </c>
      <c r="AK11" s="21">
        <f t="shared" si="0"/>
        <v>1.29</v>
      </c>
      <c r="AL11" s="21">
        <f t="shared" si="1"/>
        <v>1.31</v>
      </c>
      <c r="AN11" s="27" t="s">
        <v>291</v>
      </c>
      <c r="AO11" s="28">
        <v>2.1</v>
      </c>
      <c r="AP11" s="27">
        <v>1.73</v>
      </c>
      <c r="AQ11" s="27">
        <v>2.4700000000000002</v>
      </c>
      <c r="AR11" s="27">
        <f>AO11-AP11</f>
        <v>0.37000000000000011</v>
      </c>
      <c r="AS11" s="27">
        <f>AQ11-AO11</f>
        <v>0.37000000000000011</v>
      </c>
      <c r="AU11" s="33" t="s">
        <v>293</v>
      </c>
      <c r="AV11" s="34">
        <v>2.78</v>
      </c>
      <c r="AW11" s="33">
        <v>1.78</v>
      </c>
      <c r="AX11" s="33">
        <v>3.79</v>
      </c>
      <c r="AY11" s="33">
        <f>AV11-AW11</f>
        <v>0.99999999999999978</v>
      </c>
      <c r="AZ11" s="33">
        <f>AX11-AV11</f>
        <v>1.0100000000000002</v>
      </c>
      <c r="BB11" s="21" t="s">
        <v>317</v>
      </c>
      <c r="BC11" s="28">
        <v>3.08</v>
      </c>
      <c r="BD11" s="27">
        <v>2.68</v>
      </c>
      <c r="BE11" s="27">
        <v>3.48</v>
      </c>
      <c r="BF11" s="27">
        <f t="shared" si="2"/>
        <v>0.39999999999999991</v>
      </c>
      <c r="BG11" s="27">
        <f t="shared" si="3"/>
        <v>0.39999999999999991</v>
      </c>
      <c r="BI11" s="33" t="s">
        <v>304</v>
      </c>
      <c r="BJ11" s="34">
        <v>3.58</v>
      </c>
      <c r="BK11" s="33">
        <v>2.71</v>
      </c>
      <c r="BL11" s="33">
        <v>4.45</v>
      </c>
      <c r="BM11" s="33">
        <f t="shared" si="4"/>
        <v>0.87000000000000011</v>
      </c>
      <c r="BN11" s="33">
        <f t="shared" si="5"/>
        <v>0.87000000000000011</v>
      </c>
    </row>
    <row r="12" spans="1:77" x14ac:dyDescent="0.25">
      <c r="A12" s="2" t="s">
        <v>553</v>
      </c>
      <c r="B12">
        <v>7.56</v>
      </c>
      <c r="C12">
        <v>6.74</v>
      </c>
      <c r="D12">
        <v>8.3699999999999992</v>
      </c>
      <c r="E12" s="4" t="s">
        <v>553</v>
      </c>
      <c r="F12" s="3">
        <v>7.56</v>
      </c>
      <c r="G12" s="3">
        <v>6.74</v>
      </c>
      <c r="H12" s="3">
        <v>8.3800000000000008</v>
      </c>
      <c r="I12" s="5" t="s">
        <v>531</v>
      </c>
      <c r="J12" s="5">
        <v>8.42</v>
      </c>
      <c r="K12" s="5">
        <v>7.67</v>
      </c>
      <c r="L12" s="5">
        <v>9.17</v>
      </c>
      <c r="N12" t="s">
        <v>499</v>
      </c>
      <c r="O12">
        <v>7.23</v>
      </c>
      <c r="P12">
        <v>6.05</v>
      </c>
      <c r="Q12">
        <v>8.43</v>
      </c>
      <c r="R12" s="3" t="s">
        <v>336</v>
      </c>
      <c r="S12" s="3">
        <v>7.06</v>
      </c>
      <c r="T12" s="3">
        <v>3.74</v>
      </c>
      <c r="U12" s="3">
        <v>10.49</v>
      </c>
      <c r="V12" s="5" t="s">
        <v>499</v>
      </c>
      <c r="W12" s="5">
        <v>6.9</v>
      </c>
      <c r="X12" s="5">
        <v>5.18</v>
      </c>
      <c r="Y12" s="5">
        <v>8.64</v>
      </c>
      <c r="AA12" t="s">
        <v>256</v>
      </c>
      <c r="AB12" t="s">
        <v>182</v>
      </c>
      <c r="AC12" s="2">
        <v>7.23</v>
      </c>
      <c r="AD12">
        <v>6.05</v>
      </c>
      <c r="AE12">
        <v>8.43</v>
      </c>
      <c r="AG12" s="21" t="s">
        <v>291</v>
      </c>
      <c r="AH12" s="22">
        <v>2.21</v>
      </c>
      <c r="AI12" s="21">
        <v>1.96</v>
      </c>
      <c r="AJ12" s="21">
        <v>2.46</v>
      </c>
      <c r="AK12" s="21">
        <f t="shared" si="0"/>
        <v>0.25</v>
      </c>
      <c r="AL12" s="21">
        <f t="shared" si="1"/>
        <v>0.25</v>
      </c>
      <c r="AN12" s="27" t="s">
        <v>294</v>
      </c>
      <c r="AO12" s="28">
        <v>1.77</v>
      </c>
      <c r="AP12" s="27">
        <v>0.01</v>
      </c>
      <c r="AQ12" s="27">
        <v>3.56</v>
      </c>
      <c r="AR12" s="27">
        <f>AO12-AP12</f>
        <v>1.76</v>
      </c>
      <c r="AS12" s="27">
        <f>AQ12-AO12</f>
        <v>1.79</v>
      </c>
      <c r="AU12" s="33" t="s">
        <v>285</v>
      </c>
      <c r="AV12" s="34">
        <v>2.6</v>
      </c>
      <c r="AW12" s="33">
        <v>1.66</v>
      </c>
      <c r="AX12" s="33">
        <v>3.54</v>
      </c>
      <c r="AY12" s="33">
        <f>AV12-AW12</f>
        <v>0.94000000000000017</v>
      </c>
      <c r="AZ12" s="33">
        <f>AX12-AV12</f>
        <v>0.94</v>
      </c>
      <c r="BB12" s="27" t="s">
        <v>295</v>
      </c>
      <c r="BC12" s="27">
        <v>2.29</v>
      </c>
      <c r="BD12" s="27">
        <v>1.37</v>
      </c>
      <c r="BE12" s="27">
        <v>3.21</v>
      </c>
      <c r="BF12" s="27">
        <f t="shared" si="2"/>
        <v>0.91999999999999993</v>
      </c>
      <c r="BG12" s="27">
        <f t="shared" si="3"/>
        <v>0.91999999999999993</v>
      </c>
      <c r="BI12" s="33" t="s">
        <v>279</v>
      </c>
      <c r="BJ12" s="34">
        <v>3.25</v>
      </c>
      <c r="BK12" s="33">
        <v>1.55</v>
      </c>
      <c r="BL12" s="33">
        <v>4.9800000000000004</v>
      </c>
      <c r="BM12" s="33">
        <f t="shared" si="4"/>
        <v>1.7</v>
      </c>
      <c r="BN12" s="33">
        <f t="shared" si="5"/>
        <v>1.7300000000000004</v>
      </c>
    </row>
    <row r="13" spans="1:77" x14ac:dyDescent="0.25">
      <c r="A13" s="39" t="s">
        <v>313</v>
      </c>
      <c r="B13" s="12">
        <v>7.48</v>
      </c>
      <c r="C13" s="12">
        <v>6.59</v>
      </c>
      <c r="D13" s="12">
        <v>8.3699999999999992</v>
      </c>
      <c r="E13" s="40" t="s">
        <v>313</v>
      </c>
      <c r="F13" s="18">
        <v>6.52</v>
      </c>
      <c r="G13" s="18">
        <v>5.73</v>
      </c>
      <c r="H13" s="18">
        <v>7.31</v>
      </c>
      <c r="I13" s="41" t="s">
        <v>313</v>
      </c>
      <c r="J13" s="15">
        <v>8.25</v>
      </c>
      <c r="K13" s="15">
        <v>7.22</v>
      </c>
      <c r="L13" s="15">
        <v>9.3000000000000007</v>
      </c>
      <c r="N13" t="s">
        <v>336</v>
      </c>
      <c r="O13">
        <v>6.96</v>
      </c>
      <c r="P13">
        <v>3.79</v>
      </c>
      <c r="Q13">
        <v>10.220000000000001</v>
      </c>
      <c r="R13" s="3" t="s">
        <v>406</v>
      </c>
      <c r="S13" s="3">
        <v>7.03</v>
      </c>
      <c r="T13" s="3">
        <v>4.1399999999999997</v>
      </c>
      <c r="U13" s="3">
        <v>9.99</v>
      </c>
      <c r="V13" s="5" t="s">
        <v>336</v>
      </c>
      <c r="W13" s="5">
        <v>6.62</v>
      </c>
      <c r="X13" s="5">
        <v>2.4700000000000002</v>
      </c>
      <c r="Y13" s="5">
        <v>10.95</v>
      </c>
      <c r="Z13" s="33"/>
      <c r="AB13" t="s">
        <v>12</v>
      </c>
      <c r="AC13" s="2">
        <v>6.96</v>
      </c>
      <c r="AD13">
        <v>3.79</v>
      </c>
      <c r="AE13">
        <v>10.220000000000001</v>
      </c>
      <c r="AG13" s="21" t="s">
        <v>0</v>
      </c>
      <c r="AH13" s="22">
        <v>1.47</v>
      </c>
      <c r="AI13" s="21">
        <v>1.03</v>
      </c>
      <c r="AJ13" s="21">
        <v>1.92</v>
      </c>
      <c r="AK13" s="21">
        <f t="shared" si="0"/>
        <v>0.43999999999999995</v>
      </c>
      <c r="AL13" s="21">
        <f t="shared" si="1"/>
        <v>0.44999999999999996</v>
      </c>
      <c r="AN13" s="27" t="s">
        <v>279</v>
      </c>
      <c r="AO13" s="28">
        <v>1.58</v>
      </c>
      <c r="AP13" s="27">
        <v>0.17</v>
      </c>
      <c r="AQ13" s="27">
        <v>3.02</v>
      </c>
      <c r="AR13" s="27">
        <f>AO13-AP13</f>
        <v>1.4100000000000001</v>
      </c>
      <c r="AS13" s="27">
        <f>AQ13-AO13</f>
        <v>1.44</v>
      </c>
      <c r="AU13" s="33" t="s">
        <v>291</v>
      </c>
      <c r="AV13" s="34">
        <v>2.3199999999999998</v>
      </c>
      <c r="AW13" s="33">
        <v>1.92</v>
      </c>
      <c r="AX13" s="33">
        <v>2.73</v>
      </c>
      <c r="AY13" s="33">
        <f>AV13-AW13</f>
        <v>0.39999999999999991</v>
      </c>
      <c r="AZ13" s="33">
        <f>AX13-AV13</f>
        <v>0.41000000000000014</v>
      </c>
      <c r="BB13" s="27" t="s">
        <v>289</v>
      </c>
      <c r="BC13" s="27">
        <v>2.2599999999999998</v>
      </c>
      <c r="BD13" s="27">
        <v>1.19</v>
      </c>
      <c r="BE13" s="27">
        <v>3.33</v>
      </c>
      <c r="BF13" s="27">
        <f t="shared" si="2"/>
        <v>1.0699999999999998</v>
      </c>
      <c r="BG13" s="27">
        <f t="shared" si="3"/>
        <v>1.0700000000000003</v>
      </c>
      <c r="BI13" s="33" t="s">
        <v>300</v>
      </c>
      <c r="BJ13" s="34">
        <v>3.15</v>
      </c>
      <c r="BK13" s="33">
        <v>2.79</v>
      </c>
      <c r="BL13" s="33">
        <v>3.5</v>
      </c>
      <c r="BM13" s="33">
        <f t="shared" si="4"/>
        <v>0.35999999999999988</v>
      </c>
      <c r="BN13" s="33">
        <f t="shared" si="5"/>
        <v>0.35000000000000009</v>
      </c>
    </row>
    <row r="14" spans="1:77" x14ac:dyDescent="0.25">
      <c r="A14" t="s">
        <v>531</v>
      </c>
      <c r="B14">
        <v>7.4</v>
      </c>
      <c r="C14">
        <v>6.73</v>
      </c>
      <c r="D14">
        <v>8.07</v>
      </c>
      <c r="E14" s="3" t="s">
        <v>399</v>
      </c>
      <c r="F14" s="3">
        <v>6.27</v>
      </c>
      <c r="G14" s="3">
        <v>5.1100000000000003</v>
      </c>
      <c r="H14" s="3">
        <v>7.45</v>
      </c>
      <c r="I14" s="6" t="s">
        <v>553</v>
      </c>
      <c r="J14" s="5">
        <v>7.46</v>
      </c>
      <c r="K14" s="5">
        <v>6.6</v>
      </c>
      <c r="L14" s="5">
        <v>8.33</v>
      </c>
      <c r="N14" t="s">
        <v>531</v>
      </c>
      <c r="O14">
        <v>6.04</v>
      </c>
      <c r="P14">
        <v>3.52</v>
      </c>
      <c r="Q14">
        <v>8.6199999999999992</v>
      </c>
      <c r="R14" s="3" t="s">
        <v>339</v>
      </c>
      <c r="S14" s="3">
        <v>6.49</v>
      </c>
      <c r="T14" s="3">
        <v>3.1</v>
      </c>
      <c r="U14" s="3">
        <v>9.99</v>
      </c>
      <c r="V14" s="5" t="s">
        <v>504</v>
      </c>
      <c r="W14" s="5">
        <v>6.19</v>
      </c>
      <c r="X14" s="5">
        <v>2.94</v>
      </c>
      <c r="Y14" s="5">
        <v>9.5399999999999991</v>
      </c>
      <c r="AB14" t="s">
        <v>221</v>
      </c>
      <c r="AC14" s="2">
        <v>6.04</v>
      </c>
      <c r="AD14">
        <v>3.52</v>
      </c>
      <c r="AE14">
        <v>8.6199999999999992</v>
      </c>
      <c r="AG14" s="21" t="s">
        <v>294</v>
      </c>
      <c r="AH14" s="21">
        <v>1.27</v>
      </c>
      <c r="AI14" s="21">
        <v>-0.09</v>
      </c>
      <c r="AJ14" s="21">
        <v>2.64</v>
      </c>
      <c r="AK14" s="21">
        <f t="shared" si="0"/>
        <v>1.36</v>
      </c>
      <c r="AL14" s="21">
        <f t="shared" si="1"/>
        <v>1.37</v>
      </c>
      <c r="AN14" s="27" t="s">
        <v>275</v>
      </c>
      <c r="AO14" s="28">
        <v>1.27</v>
      </c>
      <c r="AP14" s="27">
        <v>0.32</v>
      </c>
      <c r="AQ14" s="27">
        <v>2.23</v>
      </c>
      <c r="AR14" s="27">
        <f>AO14-AP14</f>
        <v>0.95</v>
      </c>
      <c r="AS14" s="27">
        <f>AQ14-AO14</f>
        <v>0.96</v>
      </c>
      <c r="AU14" s="33" t="s">
        <v>0</v>
      </c>
      <c r="AV14" s="34">
        <v>1.82</v>
      </c>
      <c r="AW14" s="33">
        <v>1.33</v>
      </c>
      <c r="AX14" s="33">
        <v>2.3199999999999998</v>
      </c>
      <c r="AY14" s="33">
        <f>AV14-AW14</f>
        <v>0.49</v>
      </c>
      <c r="AZ14" s="33">
        <f>AX14-AV14</f>
        <v>0.49999999999999978</v>
      </c>
      <c r="BB14" s="27" t="s">
        <v>291</v>
      </c>
      <c r="BC14" s="27">
        <v>2.1</v>
      </c>
      <c r="BD14" s="27">
        <v>1.73</v>
      </c>
      <c r="BE14" s="27">
        <v>2.4700000000000002</v>
      </c>
      <c r="BF14" s="27">
        <f t="shared" si="2"/>
        <v>0.37000000000000011</v>
      </c>
      <c r="BG14" s="27">
        <f t="shared" si="3"/>
        <v>0.37000000000000011</v>
      </c>
      <c r="BI14" s="33" t="s">
        <v>293</v>
      </c>
      <c r="BJ14" s="34">
        <v>2.78</v>
      </c>
      <c r="BK14" s="33">
        <v>1.78</v>
      </c>
      <c r="BL14" s="33">
        <v>3.79</v>
      </c>
      <c r="BM14" s="33">
        <f t="shared" si="4"/>
        <v>0.99999999999999978</v>
      </c>
      <c r="BN14" s="33">
        <f t="shared" si="5"/>
        <v>1.0100000000000002</v>
      </c>
    </row>
    <row r="15" spans="1:77" x14ac:dyDescent="0.25">
      <c r="A15" t="s">
        <v>496</v>
      </c>
      <c r="B15">
        <v>5.73</v>
      </c>
      <c r="C15">
        <v>5.01</v>
      </c>
      <c r="D15">
        <v>6.45</v>
      </c>
      <c r="E15" s="3" t="s">
        <v>496</v>
      </c>
      <c r="F15" s="3">
        <v>5.55</v>
      </c>
      <c r="G15" s="3">
        <v>4.71</v>
      </c>
      <c r="H15" s="3">
        <v>6.39</v>
      </c>
      <c r="I15" s="5" t="s">
        <v>336</v>
      </c>
      <c r="J15" s="5">
        <v>6.1</v>
      </c>
      <c r="K15" s="5">
        <v>4.6100000000000003</v>
      </c>
      <c r="L15" s="5">
        <v>7.61</v>
      </c>
      <c r="N15" t="s">
        <v>496</v>
      </c>
      <c r="O15">
        <v>6.02</v>
      </c>
      <c r="P15">
        <v>4.57</v>
      </c>
      <c r="Q15">
        <v>7.5</v>
      </c>
      <c r="R15" s="3" t="s">
        <v>496</v>
      </c>
      <c r="S15" s="3">
        <v>6.44</v>
      </c>
      <c r="T15" s="3">
        <v>4.45</v>
      </c>
      <c r="U15" s="3">
        <v>8.4700000000000006</v>
      </c>
      <c r="V15" s="5" t="s">
        <v>331</v>
      </c>
      <c r="W15" s="5">
        <v>5.71</v>
      </c>
      <c r="X15" s="5">
        <v>4.03</v>
      </c>
      <c r="Y15" s="5">
        <v>7.42</v>
      </c>
      <c r="AB15" t="s">
        <v>177</v>
      </c>
      <c r="AC15" s="2">
        <v>6.02</v>
      </c>
      <c r="AD15">
        <v>4.57</v>
      </c>
      <c r="AE15">
        <v>7.5</v>
      </c>
      <c r="AG15" s="21" t="s">
        <v>290</v>
      </c>
      <c r="AH15" s="22">
        <v>1.07</v>
      </c>
      <c r="AI15" s="21">
        <v>0.84</v>
      </c>
      <c r="AJ15" s="21">
        <v>1.3</v>
      </c>
      <c r="AK15" s="21">
        <f t="shared" si="0"/>
        <v>0.23000000000000009</v>
      </c>
      <c r="AL15" s="21">
        <f t="shared" si="1"/>
        <v>0.22999999999999998</v>
      </c>
      <c r="AN15" s="27" t="s">
        <v>0</v>
      </c>
      <c r="AO15" s="28">
        <v>1.19</v>
      </c>
      <c r="AP15" s="27">
        <v>0.71</v>
      </c>
      <c r="AQ15" s="27">
        <v>1.68</v>
      </c>
      <c r="AR15" s="27">
        <f>AO15-AP15</f>
        <v>0.48</v>
      </c>
      <c r="AS15" s="27">
        <f>AQ15-AO15</f>
        <v>0.49</v>
      </c>
      <c r="AU15" s="33" t="s">
        <v>288</v>
      </c>
      <c r="AV15" s="34">
        <v>1.79</v>
      </c>
      <c r="AW15" s="33">
        <v>1.3</v>
      </c>
      <c r="AX15" s="33">
        <v>2.29</v>
      </c>
      <c r="AY15" s="33">
        <f>AV15-AW15</f>
        <v>0.49</v>
      </c>
      <c r="AZ15" s="33">
        <f>AX15-AV15</f>
        <v>0.5</v>
      </c>
      <c r="BB15" s="27" t="s">
        <v>294</v>
      </c>
      <c r="BC15" s="27">
        <v>1.77</v>
      </c>
      <c r="BD15" s="27">
        <v>0.01</v>
      </c>
      <c r="BE15" s="27">
        <v>3.56</v>
      </c>
      <c r="BF15" s="27">
        <f t="shared" si="2"/>
        <v>1.76</v>
      </c>
      <c r="BG15" s="27">
        <f t="shared" si="3"/>
        <v>1.79</v>
      </c>
      <c r="BI15" s="33" t="s">
        <v>285</v>
      </c>
      <c r="BJ15" s="34">
        <v>2.6</v>
      </c>
      <c r="BK15" s="33">
        <v>1.66</v>
      </c>
      <c r="BL15" s="33">
        <v>3.54</v>
      </c>
      <c r="BM15" s="33">
        <f t="shared" si="4"/>
        <v>0.94000000000000017</v>
      </c>
      <c r="BN15" s="33">
        <f t="shared" si="5"/>
        <v>0.94</v>
      </c>
    </row>
    <row r="16" spans="1:77" x14ac:dyDescent="0.25">
      <c r="A16" t="s">
        <v>399</v>
      </c>
      <c r="B16" s="2">
        <v>5.7</v>
      </c>
      <c r="C16">
        <v>4.59</v>
      </c>
      <c r="D16">
        <v>6.83</v>
      </c>
      <c r="E16" s="3" t="s">
        <v>504</v>
      </c>
      <c r="F16" s="3">
        <v>5.3</v>
      </c>
      <c r="G16" s="3">
        <v>4.63</v>
      </c>
      <c r="H16" s="3">
        <v>5.97</v>
      </c>
      <c r="I16" s="5" t="s">
        <v>350</v>
      </c>
      <c r="J16" s="5">
        <v>5.99</v>
      </c>
      <c r="K16" s="5">
        <v>4.84</v>
      </c>
      <c r="L16" s="5">
        <v>7.15</v>
      </c>
      <c r="N16" t="s">
        <v>504</v>
      </c>
      <c r="O16">
        <v>5.73</v>
      </c>
      <c r="P16">
        <v>3.69</v>
      </c>
      <c r="Q16">
        <v>7.81</v>
      </c>
      <c r="R16" s="3" t="s">
        <v>491</v>
      </c>
      <c r="S16" s="3">
        <v>5.73</v>
      </c>
      <c r="T16" s="3">
        <v>1.86</v>
      </c>
      <c r="U16" s="3">
        <v>9.75</v>
      </c>
      <c r="V16" s="5" t="s">
        <v>496</v>
      </c>
      <c r="W16" s="5">
        <v>5.65</v>
      </c>
      <c r="X16" s="5">
        <v>3.7</v>
      </c>
      <c r="Y16" s="5">
        <v>7.65</v>
      </c>
      <c r="AB16" t="s">
        <v>188</v>
      </c>
      <c r="AC16" s="2">
        <v>5.73</v>
      </c>
      <c r="AD16">
        <v>3.69</v>
      </c>
      <c r="AE16">
        <v>7.81</v>
      </c>
      <c r="AG16" s="21" t="s">
        <v>282</v>
      </c>
      <c r="AH16" s="22">
        <v>1.01</v>
      </c>
      <c r="AI16" s="21">
        <v>0.86</v>
      </c>
      <c r="AJ16" s="21">
        <v>1.1499999999999999</v>
      </c>
      <c r="AK16" s="21">
        <f t="shared" si="0"/>
        <v>0.15000000000000002</v>
      </c>
      <c r="AL16" s="21">
        <f t="shared" si="1"/>
        <v>0.1399999999999999</v>
      </c>
      <c r="AN16" s="27" t="s">
        <v>290</v>
      </c>
      <c r="AO16" s="28">
        <v>1.1000000000000001</v>
      </c>
      <c r="AP16" s="27">
        <v>0.84</v>
      </c>
      <c r="AQ16" s="27">
        <v>1.36</v>
      </c>
      <c r="AR16" s="27">
        <f>AO16-AP16</f>
        <v>0.26000000000000012</v>
      </c>
      <c r="AS16" s="27">
        <f>AQ16-AO16</f>
        <v>0.26</v>
      </c>
      <c r="AU16" s="33" t="s">
        <v>278</v>
      </c>
      <c r="AV16" s="34">
        <v>1.39</v>
      </c>
      <c r="AW16" s="33">
        <v>0.17</v>
      </c>
      <c r="AX16" s="33">
        <v>2.61</v>
      </c>
      <c r="AY16" s="33">
        <f>AV16-AW16</f>
        <v>1.22</v>
      </c>
      <c r="AZ16" s="33">
        <f>AX16-AV16</f>
        <v>1.22</v>
      </c>
      <c r="BB16" s="27" t="s">
        <v>279</v>
      </c>
      <c r="BC16" s="27">
        <v>1.58</v>
      </c>
      <c r="BD16" s="27">
        <v>0.17</v>
      </c>
      <c r="BE16" s="27">
        <v>3.02</v>
      </c>
      <c r="BF16" s="27">
        <f t="shared" si="2"/>
        <v>1.4100000000000001</v>
      </c>
      <c r="BG16" s="27">
        <f t="shared" si="3"/>
        <v>1.44</v>
      </c>
      <c r="BI16" s="33" t="s">
        <v>291</v>
      </c>
      <c r="BJ16" s="34">
        <v>2.3199999999999998</v>
      </c>
      <c r="BK16" s="33">
        <v>1.92</v>
      </c>
      <c r="BL16" s="33">
        <v>2.73</v>
      </c>
      <c r="BM16" s="33">
        <f t="shared" si="4"/>
        <v>0.39999999999999991</v>
      </c>
      <c r="BN16" s="33">
        <f t="shared" si="5"/>
        <v>0.41000000000000014</v>
      </c>
    </row>
    <row r="17" spans="1:66" x14ac:dyDescent="0.25">
      <c r="A17" t="s">
        <v>504</v>
      </c>
      <c r="B17">
        <v>5.54</v>
      </c>
      <c r="C17">
        <v>4.8600000000000003</v>
      </c>
      <c r="D17">
        <v>6.22</v>
      </c>
      <c r="E17" s="3" t="s">
        <v>491</v>
      </c>
      <c r="F17" s="3">
        <v>5.0199999999999996</v>
      </c>
      <c r="G17" s="3">
        <v>2.4900000000000002</v>
      </c>
      <c r="H17" s="3">
        <v>7.6</v>
      </c>
      <c r="I17" s="5" t="s">
        <v>496</v>
      </c>
      <c r="J17" s="5">
        <v>5.83</v>
      </c>
      <c r="K17" s="5">
        <v>5.16</v>
      </c>
      <c r="L17" s="5">
        <v>6.49</v>
      </c>
      <c r="N17" t="s">
        <v>475</v>
      </c>
      <c r="O17">
        <v>5.47</v>
      </c>
      <c r="P17">
        <v>4.0199999999999996</v>
      </c>
      <c r="Q17">
        <v>6.94</v>
      </c>
      <c r="R17" s="3" t="s">
        <v>475</v>
      </c>
      <c r="S17" s="3">
        <v>5.32</v>
      </c>
      <c r="T17" s="3">
        <v>2.74</v>
      </c>
      <c r="U17" s="3">
        <v>7.96</v>
      </c>
      <c r="V17" s="5" t="s">
        <v>475</v>
      </c>
      <c r="W17" s="5">
        <v>5.61</v>
      </c>
      <c r="X17" s="5">
        <v>3.66</v>
      </c>
      <c r="Y17" s="5">
        <v>7.58</v>
      </c>
      <c r="AA17" t="s">
        <v>255</v>
      </c>
      <c r="AB17" t="s">
        <v>149</v>
      </c>
      <c r="AC17" s="2">
        <v>5.47</v>
      </c>
      <c r="AD17">
        <v>4.0199999999999996</v>
      </c>
      <c r="AE17">
        <v>6.94</v>
      </c>
      <c r="AG17" s="21" t="s">
        <v>293</v>
      </c>
      <c r="AH17" s="22">
        <v>1</v>
      </c>
      <c r="AI17" s="21">
        <v>0.28000000000000003</v>
      </c>
      <c r="AJ17" s="21">
        <v>1.74</v>
      </c>
      <c r="AK17" s="21">
        <f t="shared" si="0"/>
        <v>0.72</v>
      </c>
      <c r="AL17" s="21">
        <f t="shared" si="1"/>
        <v>0.74</v>
      </c>
      <c r="AN17" s="27" t="s">
        <v>282</v>
      </c>
      <c r="AO17" s="28">
        <v>0.95</v>
      </c>
      <c r="AP17" s="27">
        <v>0.8</v>
      </c>
      <c r="AQ17" s="27">
        <v>1.1000000000000001</v>
      </c>
      <c r="AR17" s="27">
        <f>AO17-AP17</f>
        <v>0.14999999999999991</v>
      </c>
      <c r="AS17" s="27">
        <f>AQ17-AO17</f>
        <v>0.15000000000000013</v>
      </c>
      <c r="AU17" s="33" t="s">
        <v>287</v>
      </c>
      <c r="AV17" s="33">
        <v>1.17</v>
      </c>
      <c r="AW17" s="33">
        <v>-0.92</v>
      </c>
      <c r="AX17" s="33">
        <v>3.3</v>
      </c>
      <c r="AY17" s="33">
        <f>AV17-AW17</f>
        <v>2.09</v>
      </c>
      <c r="AZ17" s="33">
        <f>AX17-AV17</f>
        <v>2.13</v>
      </c>
      <c r="BB17" s="27" t="s">
        <v>275</v>
      </c>
      <c r="BC17" s="27">
        <v>1.27</v>
      </c>
      <c r="BD17" s="27">
        <v>0.32</v>
      </c>
      <c r="BE17" s="27">
        <v>2.23</v>
      </c>
      <c r="BF17" s="27">
        <f t="shared" si="2"/>
        <v>0.95</v>
      </c>
      <c r="BG17" s="27">
        <f t="shared" si="3"/>
        <v>0.96</v>
      </c>
      <c r="BI17" s="33" t="s">
        <v>0</v>
      </c>
      <c r="BJ17" s="34">
        <v>1.82</v>
      </c>
      <c r="BK17" s="33">
        <v>1.33</v>
      </c>
      <c r="BL17" s="33">
        <v>2.3199999999999998</v>
      </c>
      <c r="BM17" s="33">
        <f t="shared" si="4"/>
        <v>0.49</v>
      </c>
      <c r="BN17" s="33">
        <f t="shared" si="5"/>
        <v>0.49999999999999978</v>
      </c>
    </row>
    <row r="18" spans="1:66" x14ac:dyDescent="0.25">
      <c r="A18" t="s">
        <v>336</v>
      </c>
      <c r="B18" s="2">
        <v>5.41</v>
      </c>
      <c r="C18">
        <v>4.0599999999999996</v>
      </c>
      <c r="D18">
        <v>6.77</v>
      </c>
      <c r="E18" s="3" t="s">
        <v>336</v>
      </c>
      <c r="F18" s="3">
        <v>4.8099999999999996</v>
      </c>
      <c r="G18" s="3">
        <v>3.5</v>
      </c>
      <c r="H18" s="3">
        <v>6.13</v>
      </c>
      <c r="I18" s="5" t="s">
        <v>504</v>
      </c>
      <c r="J18" s="5">
        <v>5.68</v>
      </c>
      <c r="K18" s="5">
        <v>4.87</v>
      </c>
      <c r="L18" s="5">
        <v>6.51</v>
      </c>
      <c r="N18" t="s">
        <v>491</v>
      </c>
      <c r="O18">
        <v>5.35</v>
      </c>
      <c r="P18">
        <v>2.12</v>
      </c>
      <c r="Q18">
        <v>8.68</v>
      </c>
      <c r="R18" s="3" t="s">
        <v>474</v>
      </c>
      <c r="S18" s="3">
        <v>4.9000000000000004</v>
      </c>
      <c r="T18" s="3">
        <v>2.59</v>
      </c>
      <c r="U18" s="3">
        <v>7.26</v>
      </c>
      <c r="V18" s="5" t="s">
        <v>474</v>
      </c>
      <c r="W18" s="5">
        <v>5.43</v>
      </c>
      <c r="X18" s="5">
        <v>3.53</v>
      </c>
      <c r="Y18" s="5">
        <v>7.36</v>
      </c>
      <c r="AA18" t="s">
        <v>264</v>
      </c>
      <c r="AB18" t="s">
        <v>170</v>
      </c>
      <c r="AC18" s="2">
        <v>5.35</v>
      </c>
      <c r="AD18">
        <v>2.12</v>
      </c>
      <c r="AE18">
        <v>8.68</v>
      </c>
      <c r="AG18" s="21" t="s">
        <v>288</v>
      </c>
      <c r="AH18" s="22">
        <v>0.97</v>
      </c>
      <c r="AI18" s="21">
        <v>0.57999999999999996</v>
      </c>
      <c r="AJ18" s="21">
        <v>1.37</v>
      </c>
      <c r="AK18" s="21">
        <f t="shared" si="0"/>
        <v>0.39</v>
      </c>
      <c r="AL18" s="21">
        <f t="shared" si="1"/>
        <v>0.40000000000000013</v>
      </c>
      <c r="AN18" s="27" t="s">
        <v>284</v>
      </c>
      <c r="AO18" s="27">
        <v>0.82</v>
      </c>
      <c r="AP18" s="27">
        <v>-0.27</v>
      </c>
      <c r="AQ18" s="27">
        <v>1.93</v>
      </c>
      <c r="AR18" s="27">
        <f>AO18-AP18</f>
        <v>1.0899999999999999</v>
      </c>
      <c r="AS18" s="27">
        <f>AQ18-AO18</f>
        <v>1.1099999999999999</v>
      </c>
      <c r="AU18" s="33" t="s">
        <v>290</v>
      </c>
      <c r="AV18" s="34">
        <v>1.03</v>
      </c>
      <c r="AW18" s="33">
        <v>0.65</v>
      </c>
      <c r="AX18" s="33">
        <v>1.41</v>
      </c>
      <c r="AY18" s="33">
        <f>AV18-AW18</f>
        <v>0.38</v>
      </c>
      <c r="AZ18" s="33">
        <f>AX18-AV18</f>
        <v>0.37999999999999989</v>
      </c>
      <c r="BB18" s="27" t="s">
        <v>0</v>
      </c>
      <c r="BC18" s="27">
        <v>1.19</v>
      </c>
      <c r="BD18" s="27">
        <v>0.71</v>
      </c>
      <c r="BE18" s="27">
        <v>1.68</v>
      </c>
      <c r="BF18" s="27">
        <f t="shared" si="2"/>
        <v>0.48</v>
      </c>
      <c r="BG18" s="27">
        <f t="shared" si="3"/>
        <v>0.49</v>
      </c>
      <c r="BI18" s="33" t="s">
        <v>288</v>
      </c>
      <c r="BJ18" s="34">
        <v>1.79</v>
      </c>
      <c r="BK18" s="33">
        <v>1.3</v>
      </c>
      <c r="BL18" s="33">
        <v>2.29</v>
      </c>
      <c r="BM18" s="33">
        <f t="shared" si="4"/>
        <v>0.49</v>
      </c>
      <c r="BN18" s="33">
        <f t="shared" si="5"/>
        <v>0.5</v>
      </c>
    </row>
    <row r="19" spans="1:66" x14ac:dyDescent="0.25">
      <c r="A19" t="s">
        <v>491</v>
      </c>
      <c r="B19">
        <v>5.17</v>
      </c>
      <c r="C19">
        <v>2.46</v>
      </c>
      <c r="D19">
        <v>7.95</v>
      </c>
      <c r="E19" s="3" t="s">
        <v>350</v>
      </c>
      <c r="F19" s="3">
        <v>4.49</v>
      </c>
      <c r="G19" s="3">
        <v>3.49</v>
      </c>
      <c r="H19" s="3">
        <v>5.5</v>
      </c>
      <c r="I19" s="5" t="s">
        <v>491</v>
      </c>
      <c r="J19" s="5">
        <v>5.13</v>
      </c>
      <c r="K19" s="5">
        <v>2.17</v>
      </c>
      <c r="L19" s="5">
        <v>8.18</v>
      </c>
      <c r="N19" t="s">
        <v>331</v>
      </c>
      <c r="O19">
        <v>5.23</v>
      </c>
      <c r="P19">
        <v>3.55</v>
      </c>
      <c r="Q19">
        <v>6.94</v>
      </c>
      <c r="R19" s="3" t="s">
        <v>504</v>
      </c>
      <c r="S19" s="3">
        <v>4.78</v>
      </c>
      <c r="T19" s="3">
        <v>1.95</v>
      </c>
      <c r="U19" s="3">
        <v>7.67</v>
      </c>
      <c r="V19" s="5" t="s">
        <v>481</v>
      </c>
      <c r="W19" s="5">
        <v>5.04</v>
      </c>
      <c r="X19" s="5">
        <v>3.65</v>
      </c>
      <c r="Y19" s="5">
        <v>6.46</v>
      </c>
      <c r="AB19" t="s">
        <v>8</v>
      </c>
      <c r="AC19" s="2">
        <v>5.23</v>
      </c>
      <c r="AD19">
        <v>3.55</v>
      </c>
      <c r="AE19">
        <v>6.94</v>
      </c>
      <c r="AG19" s="21" t="s">
        <v>278</v>
      </c>
      <c r="AH19" s="21">
        <v>0.83</v>
      </c>
      <c r="AI19" s="21">
        <v>-0.03</v>
      </c>
      <c r="AJ19" s="21">
        <v>1.69</v>
      </c>
      <c r="AK19" s="21">
        <f t="shared" si="0"/>
        <v>0.86</v>
      </c>
      <c r="AL19" s="21">
        <f t="shared" si="1"/>
        <v>0.86</v>
      </c>
      <c r="AN19" s="27" t="s">
        <v>281</v>
      </c>
      <c r="AO19" s="27">
        <v>0.51</v>
      </c>
      <c r="AP19" s="27">
        <v>-1.2</v>
      </c>
      <c r="AQ19" s="27">
        <v>2.25</v>
      </c>
      <c r="AR19" s="27">
        <f>AO19-AP19</f>
        <v>1.71</v>
      </c>
      <c r="AS19" s="27">
        <f>AQ19-AO19</f>
        <v>1.74</v>
      </c>
      <c r="AU19" s="33" t="s">
        <v>281</v>
      </c>
      <c r="AV19" s="33">
        <v>0.92</v>
      </c>
      <c r="AW19" s="33">
        <v>-0.79</v>
      </c>
      <c r="AX19" s="33">
        <v>2.66</v>
      </c>
      <c r="AY19" s="33">
        <f>AV19-AW19</f>
        <v>1.71</v>
      </c>
      <c r="AZ19" s="33">
        <f>AX19-AV19</f>
        <v>1.7400000000000002</v>
      </c>
      <c r="BB19" s="27" t="s">
        <v>290</v>
      </c>
      <c r="BC19" s="27">
        <v>1.1000000000000001</v>
      </c>
      <c r="BD19" s="27">
        <v>0.84</v>
      </c>
      <c r="BE19" s="27">
        <v>1.36</v>
      </c>
      <c r="BF19" s="27">
        <f t="shared" si="2"/>
        <v>0.26000000000000012</v>
      </c>
      <c r="BG19" s="27">
        <f t="shared" si="3"/>
        <v>0.26</v>
      </c>
      <c r="BI19" s="33" t="s">
        <v>278</v>
      </c>
      <c r="BJ19" s="34">
        <v>1.39</v>
      </c>
      <c r="BK19" s="33">
        <v>0.17</v>
      </c>
      <c r="BL19" s="33">
        <v>2.61</v>
      </c>
      <c r="BM19" s="33">
        <f t="shared" si="4"/>
        <v>1.22</v>
      </c>
      <c r="BN19" s="33">
        <f t="shared" si="5"/>
        <v>1.22</v>
      </c>
    </row>
    <row r="20" spans="1:66" x14ac:dyDescent="0.25">
      <c r="A20" t="s">
        <v>350</v>
      </c>
      <c r="B20" s="2">
        <v>5.04</v>
      </c>
      <c r="C20">
        <v>4.16</v>
      </c>
      <c r="D20">
        <v>5.93</v>
      </c>
      <c r="E20" s="3" t="s">
        <v>458</v>
      </c>
      <c r="F20" s="3">
        <v>4.12</v>
      </c>
      <c r="G20" s="3">
        <v>3.22</v>
      </c>
      <c r="H20" s="3">
        <v>5.0199999999999996</v>
      </c>
      <c r="I20" s="5" t="s">
        <v>475</v>
      </c>
      <c r="J20" s="5">
        <v>5.08</v>
      </c>
      <c r="K20" s="5">
        <v>4.09</v>
      </c>
      <c r="L20" s="5">
        <v>6.07</v>
      </c>
      <c r="N20" t="s">
        <v>474</v>
      </c>
      <c r="O20">
        <v>5.18</v>
      </c>
      <c r="P20">
        <v>3.8</v>
      </c>
      <c r="Q20">
        <v>6.58</v>
      </c>
      <c r="R20" s="3" t="s">
        <v>458</v>
      </c>
      <c r="S20" s="3">
        <v>4.42</v>
      </c>
      <c r="T20" s="3">
        <v>3.81</v>
      </c>
      <c r="U20" s="3">
        <v>5.03</v>
      </c>
      <c r="V20" s="5" t="s">
        <v>295</v>
      </c>
      <c r="W20" s="5">
        <v>5</v>
      </c>
      <c r="X20" s="5">
        <v>3.92</v>
      </c>
      <c r="Y20" s="5">
        <v>6.1</v>
      </c>
      <c r="AA20" t="s">
        <v>257</v>
      </c>
      <c r="AB20" t="s">
        <v>148</v>
      </c>
      <c r="AC20" s="2">
        <v>5.18</v>
      </c>
      <c r="AD20">
        <v>3.8</v>
      </c>
      <c r="AE20">
        <v>6.58</v>
      </c>
      <c r="AG20" s="21" t="s">
        <v>281</v>
      </c>
      <c r="AH20" s="21">
        <v>0.72</v>
      </c>
      <c r="AI20" s="21">
        <v>-0.5</v>
      </c>
      <c r="AJ20" s="21">
        <v>1.94</v>
      </c>
      <c r="AK20" s="21">
        <f t="shared" si="0"/>
        <v>1.22</v>
      </c>
      <c r="AL20" s="21">
        <f t="shared" si="1"/>
        <v>1.22</v>
      </c>
      <c r="AN20" s="27" t="s">
        <v>278</v>
      </c>
      <c r="AO20" s="27">
        <v>0.43</v>
      </c>
      <c r="AP20" s="27">
        <v>-0.61</v>
      </c>
      <c r="AQ20" s="27">
        <v>1.48</v>
      </c>
      <c r="AR20" s="27">
        <f>AO20-AP20</f>
        <v>1.04</v>
      </c>
      <c r="AS20" s="27">
        <f>AQ20-AO20</f>
        <v>1.05</v>
      </c>
      <c r="AU20" s="13" t="s">
        <v>320</v>
      </c>
      <c r="AV20" s="14">
        <v>0.91</v>
      </c>
      <c r="AW20" s="15">
        <v>0.69</v>
      </c>
      <c r="AX20" s="15">
        <v>1.1299999999999999</v>
      </c>
      <c r="AY20" s="15">
        <f>AV20-AW20</f>
        <v>0.22000000000000008</v>
      </c>
      <c r="AZ20" s="15">
        <f>AX20-AV20</f>
        <v>0.21999999999999986</v>
      </c>
      <c r="BB20" s="29" t="s">
        <v>282</v>
      </c>
      <c r="BC20" s="29">
        <v>0.95</v>
      </c>
      <c r="BD20" s="29">
        <v>0.8</v>
      </c>
      <c r="BE20" s="29">
        <v>1.1000000000000001</v>
      </c>
      <c r="BF20" s="29">
        <f t="shared" si="2"/>
        <v>0.14999999999999991</v>
      </c>
      <c r="BG20" s="29">
        <f t="shared" si="3"/>
        <v>0.15000000000000013</v>
      </c>
      <c r="BI20" s="33" t="s">
        <v>290</v>
      </c>
      <c r="BJ20" s="34">
        <v>1.03</v>
      </c>
      <c r="BK20" s="33">
        <v>0.65</v>
      </c>
      <c r="BL20" s="33">
        <v>1.41</v>
      </c>
      <c r="BM20" s="33">
        <f t="shared" si="4"/>
        <v>0.38</v>
      </c>
      <c r="BN20" s="33">
        <f t="shared" si="5"/>
        <v>0.37999999999999989</v>
      </c>
    </row>
    <row r="21" spans="1:66" x14ac:dyDescent="0.25">
      <c r="A21" t="s">
        <v>475</v>
      </c>
      <c r="B21">
        <v>4.49</v>
      </c>
      <c r="C21">
        <v>3.58</v>
      </c>
      <c r="D21">
        <v>5.41</v>
      </c>
      <c r="E21" s="3" t="s">
        <v>339</v>
      </c>
      <c r="F21" s="3">
        <v>4.07</v>
      </c>
      <c r="G21" s="3">
        <v>2.17</v>
      </c>
      <c r="H21" s="3">
        <v>6.01</v>
      </c>
      <c r="I21" s="5" t="s">
        <v>474</v>
      </c>
      <c r="J21" s="5">
        <v>5</v>
      </c>
      <c r="K21" s="5">
        <v>4.21</v>
      </c>
      <c r="L21" s="5">
        <v>5.79</v>
      </c>
      <c r="N21" t="s">
        <v>481</v>
      </c>
      <c r="O21">
        <v>4.68</v>
      </c>
      <c r="P21">
        <v>3.33</v>
      </c>
      <c r="Q21">
        <v>6.06</v>
      </c>
      <c r="R21" s="3" t="s">
        <v>481</v>
      </c>
      <c r="S21" s="3">
        <v>4.1399999999999997</v>
      </c>
      <c r="T21" s="3">
        <v>2.25</v>
      </c>
      <c r="U21" s="3">
        <v>6.06</v>
      </c>
      <c r="V21" s="5" t="s">
        <v>528</v>
      </c>
      <c r="W21" s="5">
        <v>4.76</v>
      </c>
      <c r="X21" s="5">
        <v>4.16</v>
      </c>
      <c r="Y21" s="5">
        <v>5.36</v>
      </c>
      <c r="AA21" t="s">
        <v>255</v>
      </c>
      <c r="AB21" t="s">
        <v>155</v>
      </c>
      <c r="AC21" s="2">
        <v>4.68</v>
      </c>
      <c r="AD21">
        <v>3.33</v>
      </c>
      <c r="AE21">
        <v>6.06</v>
      </c>
      <c r="AG21" s="10" t="s">
        <v>320</v>
      </c>
      <c r="AH21" s="11">
        <v>0.69</v>
      </c>
      <c r="AI21" s="12">
        <v>0.49</v>
      </c>
      <c r="AJ21" s="12">
        <v>0.88</v>
      </c>
      <c r="AK21" s="12">
        <f t="shared" ref="AK21" si="6">AH21-AI21</f>
        <v>0.19999999999999996</v>
      </c>
      <c r="AL21" s="12">
        <f t="shared" ref="AL21" si="7">AJ21-AH21</f>
        <v>0.19000000000000006</v>
      </c>
      <c r="AN21" s="16" t="s">
        <v>320</v>
      </c>
      <c r="AO21" s="17">
        <v>0.38</v>
      </c>
      <c r="AP21" s="18">
        <v>0.23</v>
      </c>
      <c r="AQ21" s="18">
        <v>0.53</v>
      </c>
      <c r="AR21" s="18">
        <f>AO21-AP21</f>
        <v>0.15</v>
      </c>
      <c r="AS21" s="18">
        <f>AQ21-AO21</f>
        <v>0.15000000000000002</v>
      </c>
      <c r="AU21" s="33" t="s">
        <v>294</v>
      </c>
      <c r="AV21" s="33">
        <v>0.85</v>
      </c>
      <c r="AW21" s="33">
        <v>-0.72</v>
      </c>
      <c r="AX21" s="33">
        <v>2.4500000000000002</v>
      </c>
      <c r="AY21" s="33">
        <f>AV21-AW21</f>
        <v>1.5699999999999998</v>
      </c>
      <c r="AZ21" s="33">
        <f>AX21-AV21</f>
        <v>1.6</v>
      </c>
      <c r="BI21" s="33" t="s">
        <v>298</v>
      </c>
      <c r="BJ21" s="34">
        <v>0.57999999999999996</v>
      </c>
      <c r="BK21" s="33">
        <v>0.41</v>
      </c>
      <c r="BL21" s="33">
        <v>0.75</v>
      </c>
      <c r="BM21" s="33">
        <f t="shared" si="4"/>
        <v>0.16999999999999998</v>
      </c>
      <c r="BN21" s="33">
        <f t="shared" si="5"/>
        <v>0.17000000000000004</v>
      </c>
    </row>
    <row r="22" spans="1:66" x14ac:dyDescent="0.25">
      <c r="A22" t="s">
        <v>339</v>
      </c>
      <c r="B22" s="2">
        <v>4.42</v>
      </c>
      <c r="C22">
        <v>3.03</v>
      </c>
      <c r="D22">
        <v>5.83</v>
      </c>
      <c r="E22" s="3" t="s">
        <v>475</v>
      </c>
      <c r="F22" s="3">
        <v>3.68</v>
      </c>
      <c r="G22" s="3">
        <v>2.7</v>
      </c>
      <c r="H22" s="3">
        <v>4.66</v>
      </c>
      <c r="I22" s="5" t="s">
        <v>399</v>
      </c>
      <c r="J22" s="5">
        <v>4.93</v>
      </c>
      <c r="K22" s="5">
        <v>3.65</v>
      </c>
      <c r="L22" s="5">
        <v>6.22</v>
      </c>
      <c r="N22" t="s">
        <v>528</v>
      </c>
      <c r="O22">
        <v>4.66</v>
      </c>
      <c r="P22">
        <v>4.04</v>
      </c>
      <c r="Q22">
        <v>5.28</v>
      </c>
      <c r="R22" s="3" t="s">
        <v>480</v>
      </c>
      <c r="S22" s="3">
        <v>4.0599999999999996</v>
      </c>
      <c r="T22" s="3">
        <v>2.5299999999999998</v>
      </c>
      <c r="U22" s="3">
        <v>5.6</v>
      </c>
      <c r="V22" s="5" t="s">
        <v>502</v>
      </c>
      <c r="W22" s="5">
        <v>4.74</v>
      </c>
      <c r="X22" s="5">
        <v>3.4</v>
      </c>
      <c r="Y22" s="5">
        <v>6.1</v>
      </c>
      <c r="AB22" t="s">
        <v>215</v>
      </c>
      <c r="AC22" s="2">
        <v>4.66</v>
      </c>
      <c r="AD22">
        <v>4.04</v>
      </c>
      <c r="AE22">
        <v>5.28</v>
      </c>
      <c r="AG22" s="21" t="s">
        <v>287</v>
      </c>
      <c r="AH22" s="21">
        <v>0.67</v>
      </c>
      <c r="AI22" s="21">
        <v>-0.36</v>
      </c>
      <c r="AJ22" s="21">
        <v>1.72</v>
      </c>
      <c r="AK22" s="21">
        <f t="shared" si="0"/>
        <v>1.03</v>
      </c>
      <c r="AL22" s="21">
        <f t="shared" si="1"/>
        <v>1.0499999999999998</v>
      </c>
      <c r="AN22" s="27" t="s">
        <v>287</v>
      </c>
      <c r="AO22" s="27">
        <v>0.36</v>
      </c>
      <c r="AP22" s="27">
        <v>-0.82</v>
      </c>
      <c r="AQ22" s="27">
        <v>1.55</v>
      </c>
      <c r="AR22" s="27">
        <f>AO22-AP22</f>
        <v>1.18</v>
      </c>
      <c r="AS22" s="27">
        <f>AQ22-AO22</f>
        <v>1.19</v>
      </c>
      <c r="AU22" s="33" t="s">
        <v>298</v>
      </c>
      <c r="AV22" s="34">
        <v>0.57999999999999996</v>
      </c>
      <c r="AW22" s="33">
        <v>0.41</v>
      </c>
      <c r="AX22" s="33">
        <v>0.75</v>
      </c>
      <c r="AY22" s="33">
        <f>AV22-AW22</f>
        <v>0.16999999999999998</v>
      </c>
      <c r="AZ22" s="33">
        <f>AX22-AV22</f>
        <v>0.17000000000000004</v>
      </c>
      <c r="BI22" s="35" t="s">
        <v>269</v>
      </c>
      <c r="BJ22" s="36">
        <v>0.37</v>
      </c>
      <c r="BK22" s="35">
        <v>0.1</v>
      </c>
      <c r="BL22" s="35">
        <v>0.64</v>
      </c>
      <c r="BM22" s="35">
        <f t="shared" si="4"/>
        <v>0.27</v>
      </c>
      <c r="BN22" s="35">
        <f t="shared" si="5"/>
        <v>0.27</v>
      </c>
    </row>
    <row r="23" spans="1:66" x14ac:dyDescent="0.25">
      <c r="A23" t="s">
        <v>474</v>
      </c>
      <c r="B23">
        <v>4.38</v>
      </c>
      <c r="C23">
        <v>3.7</v>
      </c>
      <c r="D23">
        <v>5.0599999999999996</v>
      </c>
      <c r="E23" s="3" t="s">
        <v>474</v>
      </c>
      <c r="F23" s="3">
        <v>3.61</v>
      </c>
      <c r="G23" s="3">
        <v>2.92</v>
      </c>
      <c r="H23" s="3">
        <v>4.3</v>
      </c>
      <c r="I23" s="5" t="s">
        <v>476</v>
      </c>
      <c r="J23" s="5">
        <v>4.6100000000000003</v>
      </c>
      <c r="K23" s="5">
        <v>2</v>
      </c>
      <c r="L23" s="5">
        <v>7.29</v>
      </c>
      <c r="N23" t="s">
        <v>339</v>
      </c>
      <c r="O23">
        <v>4.63</v>
      </c>
      <c r="P23">
        <v>2.34</v>
      </c>
      <c r="Q23">
        <v>6.96</v>
      </c>
      <c r="R23" s="3" t="s">
        <v>350</v>
      </c>
      <c r="S23" s="3">
        <v>3.62</v>
      </c>
      <c r="T23" s="3">
        <v>2.37</v>
      </c>
      <c r="U23" s="3">
        <v>4.88</v>
      </c>
      <c r="V23" s="5" t="s">
        <v>480</v>
      </c>
      <c r="W23" s="5">
        <v>4.7300000000000004</v>
      </c>
      <c r="X23" s="5">
        <v>3.62</v>
      </c>
      <c r="Y23" s="5">
        <v>5.85</v>
      </c>
      <c r="AB23" t="s">
        <v>14</v>
      </c>
      <c r="AC23" s="2">
        <v>4.63</v>
      </c>
      <c r="AD23">
        <v>2.34</v>
      </c>
      <c r="AE23">
        <v>6.96</v>
      </c>
      <c r="AG23" s="21" t="s">
        <v>275</v>
      </c>
      <c r="AH23" s="22">
        <v>0.66</v>
      </c>
      <c r="AI23" s="21">
        <v>0.11</v>
      </c>
      <c r="AJ23" s="21">
        <v>1.2</v>
      </c>
      <c r="AK23" s="21">
        <f t="shared" si="0"/>
        <v>0.55000000000000004</v>
      </c>
      <c r="AL23" s="21">
        <f t="shared" si="1"/>
        <v>0.53999999999999992</v>
      </c>
      <c r="AN23" s="27" t="s">
        <v>288</v>
      </c>
      <c r="AO23" s="27">
        <v>0.21</v>
      </c>
      <c r="AP23" s="27">
        <v>-0.4</v>
      </c>
      <c r="AQ23" s="27">
        <v>0.81</v>
      </c>
      <c r="AR23" s="27">
        <f>AO23-AP23</f>
        <v>0.61</v>
      </c>
      <c r="AS23" s="27">
        <f>AQ23-AO23</f>
        <v>0.60000000000000009</v>
      </c>
      <c r="AU23" s="33" t="s">
        <v>269</v>
      </c>
      <c r="AV23" s="34">
        <v>0.37</v>
      </c>
      <c r="AW23" s="33">
        <v>0.1</v>
      </c>
      <c r="AX23" s="33">
        <v>0.64</v>
      </c>
      <c r="AY23" s="33">
        <f>AV23-AW23</f>
        <v>0.27</v>
      </c>
      <c r="AZ23" s="33">
        <f>AX23-AV23</f>
        <v>0.27</v>
      </c>
    </row>
    <row r="24" spans="1:66" x14ac:dyDescent="0.25">
      <c r="A24" t="s">
        <v>476</v>
      </c>
      <c r="B24">
        <v>3.95</v>
      </c>
      <c r="C24">
        <v>2.13</v>
      </c>
      <c r="D24">
        <v>5.8</v>
      </c>
      <c r="E24" s="3" t="s">
        <v>453</v>
      </c>
      <c r="F24" s="3">
        <v>3.37</v>
      </c>
      <c r="G24" s="3">
        <v>2.79</v>
      </c>
      <c r="H24" s="3">
        <v>3.95</v>
      </c>
      <c r="I24" s="5" t="s">
        <v>339</v>
      </c>
      <c r="J24" s="5">
        <v>4.3499999999999996</v>
      </c>
      <c r="K24" s="5">
        <v>2.62</v>
      </c>
      <c r="L24" s="5">
        <v>6.11</v>
      </c>
      <c r="N24" t="s">
        <v>480</v>
      </c>
      <c r="O24">
        <v>4.47</v>
      </c>
      <c r="P24">
        <v>3.5</v>
      </c>
      <c r="Q24">
        <v>5.45</v>
      </c>
      <c r="R24" s="3" t="s">
        <v>533</v>
      </c>
      <c r="S24" s="3">
        <v>3.51</v>
      </c>
      <c r="T24" s="3">
        <v>2.63</v>
      </c>
      <c r="U24" s="3">
        <v>4.3899999999999997</v>
      </c>
      <c r="V24" s="5" t="s">
        <v>491</v>
      </c>
      <c r="W24" s="5">
        <v>4.71</v>
      </c>
      <c r="X24" s="5">
        <v>1.3</v>
      </c>
      <c r="Y24" s="5">
        <v>8.24</v>
      </c>
      <c r="AA24" t="s">
        <v>258</v>
      </c>
      <c r="AB24" t="s">
        <v>154</v>
      </c>
      <c r="AC24" s="2">
        <v>4.47</v>
      </c>
      <c r="AD24">
        <v>3.5</v>
      </c>
      <c r="AE24">
        <v>5.45</v>
      </c>
      <c r="AG24" s="21" t="s">
        <v>298</v>
      </c>
      <c r="AH24" s="22">
        <v>0.51</v>
      </c>
      <c r="AI24" s="21">
        <v>0.36</v>
      </c>
      <c r="AJ24" s="21">
        <v>0.66</v>
      </c>
      <c r="AK24" s="21">
        <f t="shared" si="0"/>
        <v>0.15000000000000002</v>
      </c>
      <c r="AL24" s="21">
        <f t="shared" si="1"/>
        <v>0.15000000000000002</v>
      </c>
      <c r="AN24" s="27" t="s">
        <v>297</v>
      </c>
      <c r="AO24" s="27">
        <v>0.19</v>
      </c>
      <c r="AP24" s="27">
        <v>-1.46</v>
      </c>
      <c r="AQ24" s="27">
        <v>1.87</v>
      </c>
      <c r="AR24" s="27">
        <f>AO24-AP24</f>
        <v>1.65</v>
      </c>
      <c r="AS24" s="27">
        <f>AQ24-AO24</f>
        <v>1.6800000000000002</v>
      </c>
      <c r="AU24" s="33" t="s">
        <v>297</v>
      </c>
      <c r="AV24" s="33">
        <v>0.36</v>
      </c>
      <c r="AW24" s="33">
        <v>-1.32</v>
      </c>
      <c r="AX24" s="33">
        <v>2.0699999999999998</v>
      </c>
      <c r="AY24" s="33">
        <f>AV24-AW24</f>
        <v>1.6800000000000002</v>
      </c>
      <c r="AZ24" s="33">
        <f>AX24-AV24</f>
        <v>1.71</v>
      </c>
    </row>
    <row r="25" spans="1:66" x14ac:dyDescent="0.25">
      <c r="A25" t="s">
        <v>437</v>
      </c>
      <c r="B25">
        <v>3.85</v>
      </c>
      <c r="C25">
        <v>2.57</v>
      </c>
      <c r="D25">
        <v>5.15</v>
      </c>
      <c r="E25" s="3" t="s">
        <v>476</v>
      </c>
      <c r="F25" s="3">
        <v>3.37</v>
      </c>
      <c r="G25" s="3">
        <v>1.91</v>
      </c>
      <c r="H25" s="3">
        <v>4.84</v>
      </c>
      <c r="I25" s="5" t="s">
        <v>331</v>
      </c>
      <c r="J25" s="5">
        <v>3.89</v>
      </c>
      <c r="K25" s="5">
        <v>2.59</v>
      </c>
      <c r="L25" s="5">
        <v>5.2</v>
      </c>
      <c r="N25" t="s">
        <v>445</v>
      </c>
      <c r="O25">
        <v>4.1500000000000004</v>
      </c>
      <c r="P25">
        <v>3.22</v>
      </c>
      <c r="Q25">
        <v>5.08</v>
      </c>
      <c r="R25" s="3" t="s">
        <v>534</v>
      </c>
      <c r="S25" s="3">
        <v>3.51</v>
      </c>
      <c r="T25" s="3">
        <v>2.71</v>
      </c>
      <c r="U25" s="3">
        <v>4.32</v>
      </c>
      <c r="V25" s="5" t="s">
        <v>445</v>
      </c>
      <c r="W25" s="5">
        <v>4.2300000000000004</v>
      </c>
      <c r="X25" s="5">
        <v>3.3</v>
      </c>
      <c r="Y25" s="5">
        <v>5.16</v>
      </c>
      <c r="AB25" t="s">
        <v>114</v>
      </c>
      <c r="AC25" s="2">
        <v>4.1500000000000004</v>
      </c>
      <c r="AD25">
        <v>3.22</v>
      </c>
      <c r="AE25">
        <v>5.08</v>
      </c>
      <c r="AG25" s="21" t="s">
        <v>284</v>
      </c>
      <c r="AH25" s="21">
        <v>0.42</v>
      </c>
      <c r="AI25" s="21">
        <v>-0.44</v>
      </c>
      <c r="AJ25" s="21">
        <v>1.28</v>
      </c>
      <c r="AK25" s="21">
        <f t="shared" si="0"/>
        <v>0.86</v>
      </c>
      <c r="AL25" s="21">
        <f t="shared" si="1"/>
        <v>0.8600000000000001</v>
      </c>
      <c r="AN25" s="27" t="s">
        <v>293</v>
      </c>
      <c r="AO25" s="27">
        <v>0.03</v>
      </c>
      <c r="AP25" s="27">
        <v>-0.83</v>
      </c>
      <c r="AQ25" s="27">
        <v>0.91</v>
      </c>
      <c r="AR25" s="27">
        <f>AO25-AP25</f>
        <v>0.86</v>
      </c>
      <c r="AS25" s="27">
        <f>AQ25-AO25</f>
        <v>0.88</v>
      </c>
      <c r="AU25" s="33" t="s">
        <v>276</v>
      </c>
      <c r="AV25" s="33">
        <v>0.32</v>
      </c>
      <c r="AW25" s="33">
        <v>-0.56000000000000005</v>
      </c>
      <c r="AX25" s="33">
        <v>1.21</v>
      </c>
      <c r="AY25" s="33">
        <f>AV25-AW25</f>
        <v>0.88000000000000012</v>
      </c>
      <c r="AZ25" s="33">
        <f>AX25-AV25</f>
        <v>0.8899999999999999</v>
      </c>
    </row>
    <row r="26" spans="1:66" x14ac:dyDescent="0.25">
      <c r="A26" t="s">
        <v>458</v>
      </c>
      <c r="B26">
        <v>3.78</v>
      </c>
      <c r="C26">
        <v>2.73</v>
      </c>
      <c r="D26">
        <v>4.84</v>
      </c>
      <c r="E26" s="3" t="s">
        <v>331</v>
      </c>
      <c r="F26" s="3">
        <v>3.08</v>
      </c>
      <c r="G26" s="3">
        <v>1.73</v>
      </c>
      <c r="H26" s="3">
        <v>4.45</v>
      </c>
      <c r="I26" s="5" t="s">
        <v>437</v>
      </c>
      <c r="J26" s="5">
        <v>3.88</v>
      </c>
      <c r="K26" s="5">
        <v>2.6</v>
      </c>
      <c r="L26" s="5">
        <v>5.18</v>
      </c>
      <c r="N26" t="s">
        <v>437</v>
      </c>
      <c r="O26">
        <v>4.12</v>
      </c>
      <c r="P26">
        <v>2.04</v>
      </c>
      <c r="Q26">
        <v>6.24</v>
      </c>
      <c r="R26" s="3" t="s">
        <v>304</v>
      </c>
      <c r="S26" s="3">
        <v>3.45</v>
      </c>
      <c r="T26" s="3">
        <v>2.58</v>
      </c>
      <c r="U26" s="3">
        <v>4.32</v>
      </c>
      <c r="V26" s="5" t="s">
        <v>350</v>
      </c>
      <c r="W26" s="5">
        <v>4.1900000000000004</v>
      </c>
      <c r="X26" s="5">
        <v>2.3199999999999998</v>
      </c>
      <c r="Y26" s="5">
        <v>6.1</v>
      </c>
      <c r="AB26" t="s">
        <v>106</v>
      </c>
      <c r="AC26" s="2">
        <v>4.12</v>
      </c>
      <c r="AD26">
        <v>2.04</v>
      </c>
      <c r="AE26">
        <v>6.24</v>
      </c>
      <c r="AG26" s="21" t="s">
        <v>297</v>
      </c>
      <c r="AH26" s="21">
        <v>0.26</v>
      </c>
      <c r="AI26" s="21">
        <v>-0.89</v>
      </c>
      <c r="AJ26" s="21">
        <v>1.42</v>
      </c>
      <c r="AK26" s="21">
        <f t="shared" si="0"/>
        <v>1.1499999999999999</v>
      </c>
      <c r="AL26" s="21">
        <f t="shared" si="1"/>
        <v>1.1599999999999999</v>
      </c>
      <c r="AN26" s="27" t="s">
        <v>57</v>
      </c>
      <c r="AO26" s="27">
        <v>-0.21</v>
      </c>
      <c r="AP26" s="27">
        <v>-0.48</v>
      </c>
      <c r="AQ26" s="27">
        <v>0.06</v>
      </c>
      <c r="AR26" s="27">
        <f>AO26-AP26</f>
        <v>0.27</v>
      </c>
      <c r="AS26" s="27">
        <f>AQ26-AO26</f>
        <v>0.27</v>
      </c>
      <c r="AU26" s="33" t="s">
        <v>283</v>
      </c>
      <c r="AV26" s="33">
        <v>0.19</v>
      </c>
      <c r="AW26" s="33">
        <v>-0.16</v>
      </c>
      <c r="AX26" s="33">
        <v>0.54</v>
      </c>
      <c r="AY26" s="33">
        <f>AV26-AW26</f>
        <v>0.35</v>
      </c>
      <c r="AZ26" s="33">
        <f>AX26-AV26</f>
        <v>0.35000000000000003</v>
      </c>
    </row>
    <row r="27" spans="1:66" x14ac:dyDescent="0.25">
      <c r="A27" t="s">
        <v>331</v>
      </c>
      <c r="B27" s="2">
        <v>3.56</v>
      </c>
      <c r="C27">
        <v>2.25</v>
      </c>
      <c r="D27">
        <v>4.8899999999999997</v>
      </c>
      <c r="E27" s="3" t="s">
        <v>279</v>
      </c>
      <c r="F27" s="3">
        <v>2.95</v>
      </c>
      <c r="G27" s="3">
        <v>2.14</v>
      </c>
      <c r="H27" s="3">
        <v>3.77</v>
      </c>
      <c r="I27" s="5" t="s">
        <v>279</v>
      </c>
      <c r="J27" s="5">
        <v>3.83</v>
      </c>
      <c r="K27" s="5">
        <v>3</v>
      </c>
      <c r="L27" s="5">
        <v>4.6500000000000004</v>
      </c>
      <c r="N27" t="s">
        <v>350</v>
      </c>
      <c r="O27">
        <v>3.88</v>
      </c>
      <c r="P27">
        <v>2.89</v>
      </c>
      <c r="Q27">
        <v>4.88</v>
      </c>
      <c r="R27" s="3" t="s">
        <v>432</v>
      </c>
      <c r="S27" s="3">
        <v>3.3</v>
      </c>
      <c r="T27" s="3">
        <v>1.01</v>
      </c>
      <c r="U27" s="3">
        <v>5.64</v>
      </c>
      <c r="V27" s="5" t="s">
        <v>312</v>
      </c>
      <c r="W27" s="5">
        <v>4.18</v>
      </c>
      <c r="X27" s="5">
        <v>3.56</v>
      </c>
      <c r="Y27" s="5">
        <v>4.8099999999999996</v>
      </c>
      <c r="AB27" t="s">
        <v>28</v>
      </c>
      <c r="AC27" s="2">
        <v>3.88</v>
      </c>
      <c r="AD27">
        <v>2.89</v>
      </c>
      <c r="AE27">
        <v>4.88</v>
      </c>
      <c r="AG27" s="21" t="s">
        <v>283</v>
      </c>
      <c r="AH27" s="21">
        <v>0.13</v>
      </c>
      <c r="AI27" s="21">
        <v>-0.21</v>
      </c>
      <c r="AJ27" s="21">
        <v>0.48</v>
      </c>
      <c r="AK27" s="21">
        <f t="shared" si="0"/>
        <v>0.33999999999999997</v>
      </c>
      <c r="AL27" s="21">
        <f t="shared" si="1"/>
        <v>0.35</v>
      </c>
      <c r="AN27" s="27" t="s">
        <v>35</v>
      </c>
      <c r="AO27" s="27">
        <v>-0.27</v>
      </c>
      <c r="AP27" s="27">
        <v>-0.57999999999999996</v>
      </c>
      <c r="AQ27" s="27">
        <v>0.04</v>
      </c>
      <c r="AR27" s="27">
        <f>AO27-AP27</f>
        <v>0.30999999999999994</v>
      </c>
      <c r="AS27" s="27">
        <f>AQ27-AO27</f>
        <v>0.31</v>
      </c>
      <c r="AU27" s="33" t="s">
        <v>57</v>
      </c>
      <c r="AV27" s="33">
        <v>0.17</v>
      </c>
      <c r="AW27" s="33">
        <v>-0.17</v>
      </c>
      <c r="AX27" s="33">
        <v>0.51</v>
      </c>
      <c r="AY27" s="33">
        <f>AV27-AW27</f>
        <v>0.34</v>
      </c>
      <c r="AZ27" s="33">
        <f>AX27-AV27</f>
        <v>0.33999999999999997</v>
      </c>
    </row>
    <row r="28" spans="1:66" x14ac:dyDescent="0.25">
      <c r="A28" t="s">
        <v>279</v>
      </c>
      <c r="B28" s="2">
        <v>3.38</v>
      </c>
      <c r="C28">
        <v>2.61</v>
      </c>
      <c r="D28">
        <v>4.1500000000000004</v>
      </c>
      <c r="E28" s="3" t="s">
        <v>427</v>
      </c>
      <c r="F28" s="3">
        <v>2.83</v>
      </c>
      <c r="G28" s="3">
        <v>2.5299999999999998</v>
      </c>
      <c r="H28" s="3">
        <v>3.13</v>
      </c>
      <c r="I28" s="5" t="s">
        <v>458</v>
      </c>
      <c r="J28" s="5">
        <v>3.75</v>
      </c>
      <c r="K28" s="5">
        <v>2.66</v>
      </c>
      <c r="L28" s="5">
        <v>4.8499999999999996</v>
      </c>
      <c r="N28" t="s">
        <v>458</v>
      </c>
      <c r="O28">
        <v>3.78</v>
      </c>
      <c r="P28">
        <v>2.98</v>
      </c>
      <c r="Q28">
        <v>4.58</v>
      </c>
      <c r="R28" s="3" t="s">
        <v>285</v>
      </c>
      <c r="S28" s="3">
        <v>3.28</v>
      </c>
      <c r="T28" s="3">
        <v>2.52</v>
      </c>
      <c r="U28" s="3">
        <v>4.04</v>
      </c>
      <c r="V28" s="5" t="s">
        <v>437</v>
      </c>
      <c r="W28" s="5">
        <v>4.1399999999999997</v>
      </c>
      <c r="X28" s="5">
        <v>2.06</v>
      </c>
      <c r="Y28" s="5">
        <v>6.25</v>
      </c>
      <c r="AB28" t="s">
        <v>129</v>
      </c>
      <c r="AC28" s="2">
        <v>3.78</v>
      </c>
      <c r="AD28">
        <v>2.98</v>
      </c>
      <c r="AE28">
        <v>4.58</v>
      </c>
      <c r="AG28" s="21" t="s">
        <v>57</v>
      </c>
      <c r="AH28" s="21">
        <v>-0.03</v>
      </c>
      <c r="AI28" s="21">
        <v>-0.28000000000000003</v>
      </c>
      <c r="AJ28" s="21">
        <v>0.21</v>
      </c>
      <c r="AK28" s="21">
        <f t="shared" si="0"/>
        <v>0.25</v>
      </c>
      <c r="AL28" s="21">
        <f t="shared" si="1"/>
        <v>0.24</v>
      </c>
      <c r="AN28" s="27" t="s">
        <v>271</v>
      </c>
      <c r="AO28" s="27">
        <v>-0.37</v>
      </c>
      <c r="AP28" s="27">
        <v>-1.17</v>
      </c>
      <c r="AQ28" s="27">
        <v>0.44</v>
      </c>
      <c r="AR28" s="27">
        <f>AO28-AP28</f>
        <v>0.79999999999999993</v>
      </c>
      <c r="AS28" s="27">
        <f>AQ28-AO28</f>
        <v>0.81</v>
      </c>
      <c r="AU28" s="33" t="s">
        <v>286</v>
      </c>
      <c r="AV28" s="33">
        <v>7.0000000000000007E-2</v>
      </c>
      <c r="AW28" s="33">
        <v>-0.26</v>
      </c>
      <c r="AX28" s="33">
        <v>0.4</v>
      </c>
      <c r="AY28" s="33">
        <f>AV28-AW28</f>
        <v>0.33</v>
      </c>
      <c r="AZ28" s="33">
        <f>AX28-AV28</f>
        <v>0.33</v>
      </c>
    </row>
    <row r="29" spans="1:66" x14ac:dyDescent="0.25">
      <c r="A29" t="s">
        <v>519</v>
      </c>
      <c r="B29">
        <v>3.36</v>
      </c>
      <c r="C29">
        <v>2.0299999999999998</v>
      </c>
      <c r="D29">
        <v>4.7</v>
      </c>
      <c r="E29" s="3" t="s">
        <v>285</v>
      </c>
      <c r="F29" s="3">
        <v>2.82</v>
      </c>
      <c r="G29" s="3">
        <v>1.86</v>
      </c>
      <c r="H29" s="3">
        <v>3.8</v>
      </c>
      <c r="I29" s="5" t="s">
        <v>509</v>
      </c>
      <c r="J29" s="5">
        <v>3.64</v>
      </c>
      <c r="K29" s="5">
        <v>3.04</v>
      </c>
      <c r="L29" s="5">
        <v>4.24</v>
      </c>
      <c r="N29" t="s">
        <v>295</v>
      </c>
      <c r="O29">
        <v>3.69</v>
      </c>
      <c r="P29">
        <v>2.91</v>
      </c>
      <c r="Q29">
        <v>4.47</v>
      </c>
      <c r="R29" s="3" t="s">
        <v>391</v>
      </c>
      <c r="S29" s="3">
        <v>3.24</v>
      </c>
      <c r="T29" s="3">
        <v>1.06</v>
      </c>
      <c r="U29" s="3">
        <v>5.47</v>
      </c>
      <c r="V29" s="5" t="s">
        <v>340</v>
      </c>
      <c r="W29" s="5">
        <v>3.97</v>
      </c>
      <c r="X29" s="5">
        <v>2.61</v>
      </c>
      <c r="Y29" s="5">
        <v>5.35</v>
      </c>
      <c r="AA29" t="s">
        <v>254</v>
      </c>
      <c r="AB29" t="s">
        <v>181</v>
      </c>
      <c r="AC29" s="2">
        <v>3.69</v>
      </c>
      <c r="AD29">
        <v>2.91</v>
      </c>
      <c r="AE29">
        <v>4.47</v>
      </c>
      <c r="AG29" s="21" t="s">
        <v>269</v>
      </c>
      <c r="AH29" s="21">
        <v>-0.15</v>
      </c>
      <c r="AI29" s="21">
        <v>-0.37</v>
      </c>
      <c r="AJ29" s="21">
        <v>0.06</v>
      </c>
      <c r="AK29" s="21">
        <f t="shared" si="0"/>
        <v>0.22</v>
      </c>
      <c r="AL29" s="21">
        <f t="shared" si="1"/>
        <v>0.21</v>
      </c>
      <c r="AN29" s="27" t="s">
        <v>273</v>
      </c>
      <c r="AO29" s="27">
        <v>-0.48</v>
      </c>
      <c r="AP29" s="27">
        <v>-1.32</v>
      </c>
      <c r="AQ29" s="27">
        <v>0.38</v>
      </c>
      <c r="AR29" s="27">
        <f>AO29-AP29</f>
        <v>0.84000000000000008</v>
      </c>
      <c r="AS29" s="27">
        <f>AQ29-AO29</f>
        <v>0.86</v>
      </c>
      <c r="AU29" s="33" t="s">
        <v>275</v>
      </c>
      <c r="AV29" s="33">
        <v>-0.09</v>
      </c>
      <c r="AW29" s="33">
        <v>-0.89</v>
      </c>
      <c r="AX29" s="33">
        <v>0.71</v>
      </c>
      <c r="AY29" s="33">
        <f>AV29-AW29</f>
        <v>0.8</v>
      </c>
      <c r="AZ29" s="33">
        <f>AX29-AV29</f>
        <v>0.79999999999999993</v>
      </c>
    </row>
    <row r="30" spans="1:66" x14ac:dyDescent="0.25">
      <c r="A30" t="s">
        <v>453</v>
      </c>
      <c r="B30">
        <v>3.32</v>
      </c>
      <c r="C30">
        <v>2.77</v>
      </c>
      <c r="D30">
        <v>3.87</v>
      </c>
      <c r="E30" s="3" t="s">
        <v>391</v>
      </c>
      <c r="F30" s="3">
        <v>2.79</v>
      </c>
      <c r="G30" s="3">
        <v>1.29</v>
      </c>
      <c r="H30" s="3">
        <v>4.32</v>
      </c>
      <c r="I30" s="5" t="s">
        <v>519</v>
      </c>
      <c r="J30" s="5">
        <v>3.51</v>
      </c>
      <c r="K30" s="5">
        <v>2.1800000000000002</v>
      </c>
      <c r="L30" s="5">
        <v>4.8600000000000003</v>
      </c>
      <c r="N30" t="s">
        <v>312</v>
      </c>
      <c r="O30">
        <v>3.63</v>
      </c>
      <c r="P30">
        <v>3.15</v>
      </c>
      <c r="Q30">
        <v>4.0999999999999996</v>
      </c>
      <c r="R30" s="3" t="s">
        <v>393</v>
      </c>
      <c r="S30" s="3">
        <v>3.24</v>
      </c>
      <c r="T30" s="3">
        <v>1.06</v>
      </c>
      <c r="U30" s="3">
        <v>5.47</v>
      </c>
      <c r="V30" s="5" t="s">
        <v>489</v>
      </c>
      <c r="W30" s="5">
        <v>3.79</v>
      </c>
      <c r="X30" s="5">
        <v>2.62</v>
      </c>
      <c r="Y30" s="5">
        <v>4.96</v>
      </c>
      <c r="AB30" t="s">
        <v>158</v>
      </c>
      <c r="AC30" s="2">
        <v>3.63</v>
      </c>
      <c r="AD30">
        <v>3.15</v>
      </c>
      <c r="AE30">
        <v>4.0999999999999996</v>
      </c>
      <c r="AG30" s="21" t="s">
        <v>286</v>
      </c>
      <c r="AH30" s="22">
        <v>-0.31</v>
      </c>
      <c r="AI30" s="21">
        <v>-0.61</v>
      </c>
      <c r="AJ30" s="21">
        <v>-0.01</v>
      </c>
      <c r="AK30" s="21">
        <f t="shared" si="0"/>
        <v>0.3</v>
      </c>
      <c r="AL30" s="21">
        <f t="shared" si="1"/>
        <v>0.3</v>
      </c>
      <c r="AN30" s="27" t="s">
        <v>269</v>
      </c>
      <c r="AO30" s="28">
        <v>-0.53</v>
      </c>
      <c r="AP30" s="27">
        <v>-0.77</v>
      </c>
      <c r="AQ30" s="27">
        <v>-0.28000000000000003</v>
      </c>
      <c r="AR30" s="27">
        <f>AO30-AP30</f>
        <v>0.24</v>
      </c>
      <c r="AS30" s="27">
        <f>AQ30-AO30</f>
        <v>0.25</v>
      </c>
      <c r="AU30" s="33" t="s">
        <v>292</v>
      </c>
      <c r="AV30" s="33">
        <v>-0.25</v>
      </c>
      <c r="AW30" s="33">
        <v>-1.4</v>
      </c>
      <c r="AX30" s="33">
        <v>0.91</v>
      </c>
      <c r="AY30" s="33">
        <f>AV30-AW30</f>
        <v>1.1499999999999999</v>
      </c>
      <c r="AZ30" s="33">
        <f>AX30-AV30</f>
        <v>1.1600000000000001</v>
      </c>
    </row>
    <row r="31" spans="1:66" x14ac:dyDescent="0.25">
      <c r="A31" t="s">
        <v>509</v>
      </c>
      <c r="B31">
        <v>3.15</v>
      </c>
      <c r="C31">
        <v>2.6</v>
      </c>
      <c r="D31">
        <v>3.72</v>
      </c>
      <c r="E31" s="3" t="s">
        <v>393</v>
      </c>
      <c r="F31" s="3">
        <v>2.79</v>
      </c>
      <c r="G31" s="3">
        <v>1.29</v>
      </c>
      <c r="H31" s="3">
        <v>4.32</v>
      </c>
      <c r="I31" s="5" t="s">
        <v>494</v>
      </c>
      <c r="J31" s="5">
        <v>3.42</v>
      </c>
      <c r="K31" s="5">
        <v>3.03</v>
      </c>
      <c r="L31" s="5">
        <v>3.82</v>
      </c>
      <c r="N31" t="s">
        <v>534</v>
      </c>
      <c r="O31">
        <v>3.6</v>
      </c>
      <c r="P31">
        <v>2.82</v>
      </c>
      <c r="Q31">
        <v>4.37</v>
      </c>
      <c r="R31" s="3" t="s">
        <v>486</v>
      </c>
      <c r="S31" s="3">
        <v>3.23</v>
      </c>
      <c r="T31" s="3">
        <v>0.08</v>
      </c>
      <c r="U31" s="3">
        <v>6.48</v>
      </c>
      <c r="V31" s="5" t="s">
        <v>458</v>
      </c>
      <c r="W31" s="5">
        <v>3.69</v>
      </c>
      <c r="X31" s="5">
        <v>2.86</v>
      </c>
      <c r="Y31" s="5">
        <v>4.53</v>
      </c>
      <c r="AB31" t="s">
        <v>225</v>
      </c>
      <c r="AC31" s="2">
        <v>3.6</v>
      </c>
      <c r="AD31">
        <v>2.82</v>
      </c>
      <c r="AE31">
        <v>4.37</v>
      </c>
      <c r="AG31" s="21" t="s">
        <v>35</v>
      </c>
      <c r="AH31" s="22">
        <v>-0.37</v>
      </c>
      <c r="AI31" s="21">
        <v>-0.63</v>
      </c>
      <c r="AJ31" s="21">
        <v>-0.11</v>
      </c>
      <c r="AK31" s="21">
        <f t="shared" si="0"/>
        <v>0.26</v>
      </c>
      <c r="AL31" s="21">
        <f t="shared" si="1"/>
        <v>0.26</v>
      </c>
      <c r="AN31" s="27" t="s">
        <v>286</v>
      </c>
      <c r="AO31" s="28">
        <v>-0.62</v>
      </c>
      <c r="AP31" s="27">
        <v>-1.01</v>
      </c>
      <c r="AQ31" s="27">
        <v>-0.23</v>
      </c>
      <c r="AR31" s="27">
        <f>AO31-AP31</f>
        <v>0.39</v>
      </c>
      <c r="AS31" s="27">
        <f>AQ31-AO31</f>
        <v>0.39</v>
      </c>
      <c r="AU31" s="33" t="s">
        <v>272</v>
      </c>
      <c r="AV31" s="33">
        <v>-0.26</v>
      </c>
      <c r="AW31" s="33">
        <v>-1.41</v>
      </c>
      <c r="AX31" s="33">
        <v>0.91</v>
      </c>
      <c r="AY31" s="33">
        <f>AV31-AW31</f>
        <v>1.1499999999999999</v>
      </c>
      <c r="AZ31" s="33">
        <f>AX31-AV31</f>
        <v>1.17</v>
      </c>
    </row>
    <row r="32" spans="1:66" x14ac:dyDescent="0.25">
      <c r="A32" t="s">
        <v>427</v>
      </c>
      <c r="B32">
        <v>2.89</v>
      </c>
      <c r="C32">
        <v>2.59</v>
      </c>
      <c r="D32">
        <v>3.18</v>
      </c>
      <c r="E32" s="3" t="s">
        <v>535</v>
      </c>
      <c r="F32" s="3">
        <v>2.65</v>
      </c>
      <c r="G32" s="3">
        <v>1.39</v>
      </c>
      <c r="H32" s="3">
        <v>3.92</v>
      </c>
      <c r="I32" s="5" t="s">
        <v>453</v>
      </c>
      <c r="J32" s="5">
        <v>3.26</v>
      </c>
      <c r="K32" s="5">
        <v>2.74</v>
      </c>
      <c r="L32" s="5">
        <v>3.8</v>
      </c>
      <c r="N32" t="s">
        <v>533</v>
      </c>
      <c r="O32">
        <v>3.58</v>
      </c>
      <c r="P32">
        <v>2.75</v>
      </c>
      <c r="Q32">
        <v>4.42</v>
      </c>
      <c r="R32" s="3" t="s">
        <v>535</v>
      </c>
      <c r="S32" s="3">
        <v>3.18</v>
      </c>
      <c r="T32" s="3">
        <v>1.36</v>
      </c>
      <c r="U32" s="3">
        <v>5.04</v>
      </c>
      <c r="V32" s="5" t="s">
        <v>534</v>
      </c>
      <c r="W32" s="5">
        <v>3.66</v>
      </c>
      <c r="X32" s="5">
        <v>2.82</v>
      </c>
      <c r="Y32" s="5">
        <v>4.5199999999999996</v>
      </c>
      <c r="AB32" t="s">
        <v>224</v>
      </c>
      <c r="AC32" s="2">
        <v>3.58</v>
      </c>
      <c r="AD32">
        <v>2.75</v>
      </c>
      <c r="AE32">
        <v>4.42</v>
      </c>
      <c r="AG32" s="21" t="s">
        <v>271</v>
      </c>
      <c r="AH32" s="21">
        <v>-0.37</v>
      </c>
      <c r="AI32" s="21">
        <v>-1.06</v>
      </c>
      <c r="AJ32" s="21">
        <v>0.33</v>
      </c>
      <c r="AK32" s="21">
        <f t="shared" si="0"/>
        <v>0.69000000000000006</v>
      </c>
      <c r="AL32" s="21">
        <f t="shared" si="1"/>
        <v>0.7</v>
      </c>
      <c r="AN32" s="27" t="s">
        <v>302</v>
      </c>
      <c r="AO32" s="27">
        <v>-0.72</v>
      </c>
      <c r="AP32" s="27">
        <v>-2.21</v>
      </c>
      <c r="AQ32" s="27">
        <v>0.8</v>
      </c>
      <c r="AR32" s="27">
        <f>AO32-AP32</f>
        <v>1.49</v>
      </c>
      <c r="AS32" s="27">
        <f>AQ32-AO32</f>
        <v>1.52</v>
      </c>
      <c r="AU32" s="33" t="s">
        <v>271</v>
      </c>
      <c r="AV32" s="33">
        <v>-0.33</v>
      </c>
      <c r="AW32" s="33">
        <v>-1.24</v>
      </c>
      <c r="AX32" s="33">
        <v>0.59</v>
      </c>
      <c r="AY32" s="33">
        <f>AV32-AW32</f>
        <v>0.90999999999999992</v>
      </c>
      <c r="AZ32" s="33">
        <f>AX32-AV32</f>
        <v>0.91999999999999993</v>
      </c>
    </row>
    <row r="33" spans="1:52" x14ac:dyDescent="0.25">
      <c r="A33" t="s">
        <v>480</v>
      </c>
      <c r="B33">
        <v>2.85</v>
      </c>
      <c r="C33">
        <v>2.2999999999999998</v>
      </c>
      <c r="D33">
        <v>3.4</v>
      </c>
      <c r="E33" s="3" t="s">
        <v>482</v>
      </c>
      <c r="F33" s="3">
        <v>2.52</v>
      </c>
      <c r="G33" s="3">
        <v>-3.49</v>
      </c>
      <c r="H33" s="3">
        <v>8.92</v>
      </c>
      <c r="I33" s="5" t="s">
        <v>480</v>
      </c>
      <c r="J33" s="5">
        <v>3.23</v>
      </c>
      <c r="K33" s="5">
        <v>2.64</v>
      </c>
      <c r="L33" s="5">
        <v>3.82</v>
      </c>
      <c r="N33" t="s">
        <v>304</v>
      </c>
      <c r="O33">
        <v>3.52</v>
      </c>
      <c r="P33">
        <v>2.7</v>
      </c>
      <c r="Q33">
        <v>4.3600000000000003</v>
      </c>
      <c r="R33" s="3" t="s">
        <v>312</v>
      </c>
      <c r="S33" s="3">
        <v>3.08</v>
      </c>
      <c r="T33" s="3">
        <v>2.68</v>
      </c>
      <c r="U33" s="3">
        <v>3.48</v>
      </c>
      <c r="V33" s="5" t="s">
        <v>289</v>
      </c>
      <c r="W33" s="5">
        <v>3.65</v>
      </c>
      <c r="X33" s="5">
        <v>2.83</v>
      </c>
      <c r="Y33" s="5">
        <v>4.47</v>
      </c>
      <c r="AB33" t="s">
        <v>223</v>
      </c>
      <c r="AC33" s="2">
        <v>3.52</v>
      </c>
      <c r="AD33">
        <v>2.7</v>
      </c>
      <c r="AE33">
        <v>4.3600000000000003</v>
      </c>
      <c r="AG33" s="21" t="s">
        <v>273</v>
      </c>
      <c r="AH33" s="21">
        <v>-0.48</v>
      </c>
      <c r="AI33" s="21">
        <v>-1.1499999999999999</v>
      </c>
      <c r="AJ33" s="21">
        <v>0.19</v>
      </c>
      <c r="AK33" s="21">
        <f t="shared" si="0"/>
        <v>0.66999999999999993</v>
      </c>
      <c r="AL33" s="21">
        <f t="shared" si="1"/>
        <v>0.66999999999999993</v>
      </c>
      <c r="AN33" s="27" t="s">
        <v>270</v>
      </c>
      <c r="AO33" s="28">
        <v>-0.82</v>
      </c>
      <c r="AP33" s="27">
        <v>-1.1499999999999999</v>
      </c>
      <c r="AQ33" s="27">
        <v>-0.5</v>
      </c>
      <c r="AR33" s="27">
        <f>AO33-AP33</f>
        <v>0.32999999999999996</v>
      </c>
      <c r="AS33" s="27">
        <f>AQ33-AO33</f>
        <v>0.31999999999999995</v>
      </c>
      <c r="AU33" s="33" t="s">
        <v>273</v>
      </c>
      <c r="AV33" s="33">
        <v>-0.41</v>
      </c>
      <c r="AW33" s="33">
        <v>-1.32</v>
      </c>
      <c r="AX33" s="33">
        <v>0.52</v>
      </c>
      <c r="AY33" s="33">
        <f>AV33-AW33</f>
        <v>0.91000000000000014</v>
      </c>
      <c r="AZ33" s="33">
        <f>AX33-AV33</f>
        <v>0.92999999999999994</v>
      </c>
    </row>
    <row r="34" spans="1:52" x14ac:dyDescent="0.25">
      <c r="A34" t="s">
        <v>494</v>
      </c>
      <c r="B34">
        <v>2.84</v>
      </c>
      <c r="C34">
        <v>2.46</v>
      </c>
      <c r="D34">
        <v>3.23</v>
      </c>
      <c r="E34" s="3" t="s">
        <v>480</v>
      </c>
      <c r="F34" s="3">
        <v>2.4500000000000002</v>
      </c>
      <c r="G34" s="3">
        <v>1.89</v>
      </c>
      <c r="H34" s="3">
        <v>3.01</v>
      </c>
      <c r="I34" s="5" t="s">
        <v>481</v>
      </c>
      <c r="J34" s="5">
        <v>3.23</v>
      </c>
      <c r="K34" s="5">
        <v>2.46</v>
      </c>
      <c r="L34" s="5">
        <v>4</v>
      </c>
      <c r="N34" t="s">
        <v>489</v>
      </c>
      <c r="O34">
        <v>3.45</v>
      </c>
      <c r="P34">
        <v>2.56</v>
      </c>
      <c r="Q34">
        <v>4.3499999999999996</v>
      </c>
      <c r="R34" s="3" t="s">
        <v>489</v>
      </c>
      <c r="S34" s="3">
        <v>3.07</v>
      </c>
      <c r="T34" s="3">
        <v>2.17</v>
      </c>
      <c r="U34" s="3">
        <v>3.97</v>
      </c>
      <c r="V34" s="5" t="s">
        <v>533</v>
      </c>
      <c r="W34" s="5">
        <v>3.63</v>
      </c>
      <c r="X34" s="5">
        <v>2.75</v>
      </c>
      <c r="Y34" s="5">
        <v>4.51</v>
      </c>
      <c r="AA34" t="s">
        <v>259</v>
      </c>
      <c r="AB34" t="s">
        <v>168</v>
      </c>
      <c r="AC34" s="2">
        <v>3.45</v>
      </c>
      <c r="AD34">
        <v>2.56</v>
      </c>
      <c r="AE34">
        <v>4.3499999999999996</v>
      </c>
      <c r="AG34" s="21" t="s">
        <v>276</v>
      </c>
      <c r="AH34" s="21">
        <v>-0.56000000000000005</v>
      </c>
      <c r="AI34" s="21">
        <v>-1.37</v>
      </c>
      <c r="AJ34" s="21">
        <v>0.26</v>
      </c>
      <c r="AK34" s="21">
        <f t="shared" si="0"/>
        <v>0.81</v>
      </c>
      <c r="AL34" s="21">
        <f t="shared" si="1"/>
        <v>0.82000000000000006</v>
      </c>
      <c r="AN34" s="27" t="s">
        <v>272</v>
      </c>
      <c r="AO34" s="28">
        <v>-0.98</v>
      </c>
      <c r="AP34" s="27">
        <v>-1.92</v>
      </c>
      <c r="AQ34" s="27">
        <v>-0.04</v>
      </c>
      <c r="AR34" s="27">
        <f>AO34-AP34</f>
        <v>0.94</v>
      </c>
      <c r="AS34" s="27">
        <f>AQ34-AO34</f>
        <v>0.94</v>
      </c>
      <c r="AU34" s="33" t="s">
        <v>35</v>
      </c>
      <c r="AV34" s="34">
        <v>-0.51</v>
      </c>
      <c r="AW34" s="33">
        <v>-0.87</v>
      </c>
      <c r="AX34" s="33">
        <v>-0.15</v>
      </c>
      <c r="AY34" s="33">
        <f>AV34-AW34</f>
        <v>0.36</v>
      </c>
      <c r="AZ34" s="33">
        <f>AX34-AV34</f>
        <v>0.36</v>
      </c>
    </row>
    <row r="35" spans="1:52" x14ac:dyDescent="0.25">
      <c r="A35" t="s">
        <v>535</v>
      </c>
      <c r="B35">
        <v>2.83</v>
      </c>
      <c r="C35">
        <v>1.62</v>
      </c>
      <c r="D35">
        <v>4.0599999999999996</v>
      </c>
      <c r="E35" s="3" t="s">
        <v>481</v>
      </c>
      <c r="F35" s="3">
        <v>2.41</v>
      </c>
      <c r="G35" s="3">
        <v>1.5</v>
      </c>
      <c r="H35" s="3">
        <v>3.32</v>
      </c>
      <c r="I35" s="5" t="s">
        <v>482</v>
      </c>
      <c r="J35" s="5">
        <v>3.04</v>
      </c>
      <c r="K35" s="5">
        <v>-2.95</v>
      </c>
      <c r="L35" s="5">
        <v>9.4</v>
      </c>
      <c r="N35" t="s">
        <v>527</v>
      </c>
      <c r="O35">
        <v>3.39</v>
      </c>
      <c r="P35">
        <v>2.97</v>
      </c>
      <c r="Q35">
        <v>3.81</v>
      </c>
      <c r="R35" s="3" t="s">
        <v>427</v>
      </c>
      <c r="S35" s="3">
        <v>3.02</v>
      </c>
      <c r="T35" s="3">
        <v>2.68</v>
      </c>
      <c r="U35" s="3">
        <v>3.36</v>
      </c>
      <c r="V35" s="5" t="s">
        <v>490</v>
      </c>
      <c r="W35" s="5">
        <v>3.6</v>
      </c>
      <c r="X35" s="5">
        <v>2.36</v>
      </c>
      <c r="Y35" s="5">
        <v>4.8600000000000003</v>
      </c>
      <c r="AB35" t="s">
        <v>214</v>
      </c>
      <c r="AC35" s="2">
        <v>3.39</v>
      </c>
      <c r="AD35">
        <v>2.97</v>
      </c>
      <c r="AE35">
        <v>3.81</v>
      </c>
      <c r="AG35" s="21" t="s">
        <v>302</v>
      </c>
      <c r="AH35" s="21">
        <v>-0.65</v>
      </c>
      <c r="AI35" s="21">
        <v>-2.14</v>
      </c>
      <c r="AJ35" s="21">
        <v>0.87</v>
      </c>
      <c r="AK35" s="21">
        <f t="shared" si="0"/>
        <v>1.4900000000000002</v>
      </c>
      <c r="AL35" s="21">
        <f t="shared" si="1"/>
        <v>1.52</v>
      </c>
      <c r="AN35" s="27" t="s">
        <v>276</v>
      </c>
      <c r="AO35" s="28">
        <v>-1.36</v>
      </c>
      <c r="AP35" s="27">
        <v>-2.5299999999999998</v>
      </c>
      <c r="AQ35" s="27">
        <v>-0.18</v>
      </c>
      <c r="AR35" s="27">
        <f>AO35-AP35</f>
        <v>1.1699999999999997</v>
      </c>
      <c r="AS35" s="27">
        <f>AQ35-AO35</f>
        <v>1.1800000000000002</v>
      </c>
      <c r="AU35" s="33" t="s">
        <v>270</v>
      </c>
      <c r="AV35" s="34">
        <v>-0.66</v>
      </c>
      <c r="AW35" s="33">
        <v>-0.91</v>
      </c>
      <c r="AX35" s="33">
        <v>-0.41</v>
      </c>
      <c r="AY35" s="33">
        <f>AV35-AW35</f>
        <v>0.25</v>
      </c>
      <c r="AZ35" s="33">
        <f>AX35-AV35</f>
        <v>0.25000000000000006</v>
      </c>
    </row>
    <row r="36" spans="1:52" x14ac:dyDescent="0.25">
      <c r="A36" t="s">
        <v>481</v>
      </c>
      <c r="B36">
        <v>2.82</v>
      </c>
      <c r="C36">
        <v>2.0099999999999998</v>
      </c>
      <c r="D36">
        <v>3.65</v>
      </c>
      <c r="E36" s="3" t="s">
        <v>316</v>
      </c>
      <c r="F36" s="3">
        <v>2.38</v>
      </c>
      <c r="G36" s="3">
        <v>1.69</v>
      </c>
      <c r="H36" s="3">
        <v>3.07</v>
      </c>
      <c r="I36" s="5" t="s">
        <v>293</v>
      </c>
      <c r="J36" s="5">
        <v>3</v>
      </c>
      <c r="K36" s="5">
        <v>2.66</v>
      </c>
      <c r="L36" s="5">
        <v>3.34</v>
      </c>
      <c r="N36" t="s">
        <v>432</v>
      </c>
      <c r="O36">
        <v>3.37</v>
      </c>
      <c r="P36">
        <v>1.0900000000000001</v>
      </c>
      <c r="Q36">
        <v>5.71</v>
      </c>
      <c r="R36" s="3" t="s">
        <v>316</v>
      </c>
      <c r="S36" s="3">
        <v>3</v>
      </c>
      <c r="T36" s="3">
        <v>1.65</v>
      </c>
      <c r="U36" s="3">
        <v>4.37</v>
      </c>
      <c r="V36" s="5" t="s">
        <v>304</v>
      </c>
      <c r="W36" s="5">
        <v>3.58</v>
      </c>
      <c r="X36" s="5">
        <v>2.71</v>
      </c>
      <c r="Y36" s="5">
        <v>4.45</v>
      </c>
      <c r="AB36" t="s">
        <v>100</v>
      </c>
      <c r="AC36" s="2">
        <v>3.37</v>
      </c>
      <c r="AD36">
        <v>1.0900000000000001</v>
      </c>
      <c r="AE36">
        <v>5.71</v>
      </c>
      <c r="AG36" s="21" t="s">
        <v>272</v>
      </c>
      <c r="AH36" s="21">
        <v>-0.66</v>
      </c>
      <c r="AI36" s="21">
        <v>-1.47</v>
      </c>
      <c r="AJ36" s="21">
        <v>0.17</v>
      </c>
      <c r="AK36" s="21">
        <f t="shared" si="0"/>
        <v>0.80999999999999994</v>
      </c>
      <c r="AL36" s="21">
        <f t="shared" si="1"/>
        <v>0.83000000000000007</v>
      </c>
      <c r="AN36" s="27" t="s">
        <v>274</v>
      </c>
      <c r="AO36" s="28">
        <v>-1.59</v>
      </c>
      <c r="AP36" s="27">
        <v>-2.0699999999999998</v>
      </c>
      <c r="AQ36" s="27">
        <v>-1.1000000000000001</v>
      </c>
      <c r="AR36" s="27">
        <f>AO36-AP36</f>
        <v>0.47999999999999976</v>
      </c>
      <c r="AS36" s="27">
        <f>AQ36-AO36</f>
        <v>0.49</v>
      </c>
      <c r="AU36" s="33" t="s">
        <v>121</v>
      </c>
      <c r="AV36" s="34">
        <v>-0.72</v>
      </c>
      <c r="AW36" s="33">
        <v>-1.1599999999999999</v>
      </c>
      <c r="AX36" s="33">
        <v>-0.28000000000000003</v>
      </c>
      <c r="AY36" s="33">
        <f>AV36-AW36</f>
        <v>0.43999999999999995</v>
      </c>
      <c r="AZ36" s="33">
        <f>AX36-AV36</f>
        <v>0.43999999999999995</v>
      </c>
    </row>
    <row r="37" spans="1:52" x14ac:dyDescent="0.25">
      <c r="A37" t="s">
        <v>482</v>
      </c>
      <c r="B37">
        <v>2.8</v>
      </c>
      <c r="C37">
        <v>-3.21</v>
      </c>
      <c r="D37">
        <v>9.18</v>
      </c>
      <c r="E37" s="3" t="s">
        <v>454</v>
      </c>
      <c r="F37" s="3">
        <v>2.31</v>
      </c>
      <c r="G37" s="3">
        <v>1.9</v>
      </c>
      <c r="H37" s="3">
        <v>2.72</v>
      </c>
      <c r="I37" s="5" t="s">
        <v>535</v>
      </c>
      <c r="J37" s="5">
        <v>2.74</v>
      </c>
      <c r="K37" s="5">
        <v>1.69</v>
      </c>
      <c r="L37" s="5">
        <v>3.8</v>
      </c>
      <c r="N37" t="s">
        <v>535</v>
      </c>
      <c r="O37">
        <v>3.26</v>
      </c>
      <c r="P37">
        <v>1.62</v>
      </c>
      <c r="Q37">
        <v>4.93</v>
      </c>
      <c r="R37" s="3" t="s">
        <v>461</v>
      </c>
      <c r="S37" s="3">
        <v>2.85</v>
      </c>
      <c r="T37" s="3">
        <v>0.74</v>
      </c>
      <c r="U37" s="3">
        <v>5</v>
      </c>
      <c r="V37" s="5" t="s">
        <v>527</v>
      </c>
      <c r="W37" s="5">
        <v>3.48</v>
      </c>
      <c r="X37" s="5">
        <v>3.08</v>
      </c>
      <c r="Y37" s="5">
        <v>3.88</v>
      </c>
      <c r="AB37" t="s">
        <v>226</v>
      </c>
      <c r="AC37" s="2">
        <v>3.26</v>
      </c>
      <c r="AD37">
        <v>1.62</v>
      </c>
      <c r="AE37">
        <v>4.93</v>
      </c>
      <c r="AG37" s="21" t="s">
        <v>270</v>
      </c>
      <c r="AH37" s="22">
        <v>-0.74</v>
      </c>
      <c r="AI37" s="21">
        <v>-0.96</v>
      </c>
      <c r="AJ37" s="21">
        <v>-0.53</v>
      </c>
      <c r="AK37" s="21">
        <f t="shared" si="0"/>
        <v>0.21999999999999997</v>
      </c>
      <c r="AL37" s="21">
        <f t="shared" si="1"/>
        <v>0.20999999999999996</v>
      </c>
      <c r="AN37" s="27" t="s">
        <v>305</v>
      </c>
      <c r="AO37" s="28">
        <v>-1.61</v>
      </c>
      <c r="AP37" s="27">
        <v>-2</v>
      </c>
      <c r="AQ37" s="27">
        <v>-1.22</v>
      </c>
      <c r="AR37" s="27">
        <f>AO37-AP37</f>
        <v>0.3899999999999999</v>
      </c>
      <c r="AS37" s="27">
        <f>AQ37-AO37</f>
        <v>0.39000000000000012</v>
      </c>
      <c r="AU37" s="33" t="s">
        <v>299</v>
      </c>
      <c r="AV37" s="34">
        <v>-0.74</v>
      </c>
      <c r="AW37" s="33">
        <v>-1.1299999999999999</v>
      </c>
      <c r="AX37" s="33">
        <v>-0.36</v>
      </c>
      <c r="AY37" s="33">
        <f>AV37-AW37</f>
        <v>0.3899999999999999</v>
      </c>
      <c r="AZ37" s="33">
        <f>AX37-AV37</f>
        <v>0.38</v>
      </c>
    </row>
    <row r="38" spans="1:52" x14ac:dyDescent="0.25">
      <c r="A38" t="s">
        <v>391</v>
      </c>
      <c r="B38" s="2">
        <v>2.63</v>
      </c>
      <c r="C38">
        <v>1.1599999999999999</v>
      </c>
      <c r="D38">
        <v>4.1100000000000003</v>
      </c>
      <c r="E38" s="3" t="s">
        <v>293</v>
      </c>
      <c r="F38" s="3">
        <v>2.31</v>
      </c>
      <c r="G38" s="3">
        <v>1.74</v>
      </c>
      <c r="H38" s="3">
        <v>2.89</v>
      </c>
      <c r="I38" s="5" t="s">
        <v>341</v>
      </c>
      <c r="J38" s="5">
        <v>2.66</v>
      </c>
      <c r="K38" s="5">
        <v>1.82</v>
      </c>
      <c r="L38" s="5">
        <v>3.51</v>
      </c>
      <c r="N38" t="s">
        <v>490</v>
      </c>
      <c r="O38">
        <v>3.18</v>
      </c>
      <c r="P38">
        <v>2.2599999999999998</v>
      </c>
      <c r="Q38">
        <v>4.1100000000000003</v>
      </c>
      <c r="R38" s="3" t="s">
        <v>512</v>
      </c>
      <c r="S38" s="3">
        <v>2.8</v>
      </c>
      <c r="T38" s="3">
        <v>0.19</v>
      </c>
      <c r="U38" s="3">
        <v>5.48</v>
      </c>
      <c r="V38" s="5" t="s">
        <v>339</v>
      </c>
      <c r="W38" s="5">
        <v>3.38</v>
      </c>
      <c r="X38" s="5">
        <v>-0.15</v>
      </c>
      <c r="Y38" s="5">
        <v>7.05</v>
      </c>
      <c r="AA38" t="s">
        <v>255</v>
      </c>
      <c r="AB38" t="s">
        <v>169</v>
      </c>
      <c r="AC38" s="2">
        <v>3.18</v>
      </c>
      <c r="AD38">
        <v>2.2599999999999998</v>
      </c>
      <c r="AE38">
        <v>4.1100000000000003</v>
      </c>
      <c r="AG38" s="21" t="s">
        <v>299</v>
      </c>
      <c r="AH38" s="22">
        <v>-0.81</v>
      </c>
      <c r="AI38" s="21">
        <v>-1.18</v>
      </c>
      <c r="AJ38" s="21">
        <v>-0.44</v>
      </c>
      <c r="AK38" s="21">
        <f t="shared" si="0"/>
        <v>0.36999999999999988</v>
      </c>
      <c r="AL38" s="21">
        <f t="shared" si="1"/>
        <v>0.37000000000000005</v>
      </c>
      <c r="AN38" s="27" t="s">
        <v>292</v>
      </c>
      <c r="AO38" s="28">
        <v>-1.73</v>
      </c>
      <c r="AP38" s="27">
        <v>-2.99</v>
      </c>
      <c r="AQ38" s="27">
        <v>-0.47</v>
      </c>
      <c r="AR38" s="27">
        <f>AO38-AP38</f>
        <v>1.2600000000000002</v>
      </c>
      <c r="AS38" s="27">
        <f>AQ38-AO38</f>
        <v>1.26</v>
      </c>
      <c r="AU38" s="33" t="s">
        <v>277</v>
      </c>
      <c r="AV38" s="34">
        <v>-0.88</v>
      </c>
      <c r="AW38" s="33">
        <v>-1.66</v>
      </c>
      <c r="AX38" s="33">
        <v>-0.1</v>
      </c>
      <c r="AY38" s="33">
        <f>AV38-AW38</f>
        <v>0.77999999999999992</v>
      </c>
      <c r="AZ38" s="33">
        <f>AX38-AV38</f>
        <v>0.78</v>
      </c>
    </row>
    <row r="39" spans="1:52" x14ac:dyDescent="0.25">
      <c r="A39" t="s">
        <v>393</v>
      </c>
      <c r="B39" s="2">
        <v>2.63</v>
      </c>
      <c r="C39">
        <v>1.1599999999999999</v>
      </c>
      <c r="D39">
        <v>4.1100000000000003</v>
      </c>
      <c r="E39" s="3" t="s">
        <v>497</v>
      </c>
      <c r="F39" s="3">
        <v>2.2400000000000002</v>
      </c>
      <c r="G39" s="3">
        <v>1.48</v>
      </c>
      <c r="H39" s="3">
        <v>3</v>
      </c>
      <c r="I39" s="5" t="s">
        <v>285</v>
      </c>
      <c r="J39" s="5">
        <v>2.62</v>
      </c>
      <c r="K39" s="5">
        <v>1.45</v>
      </c>
      <c r="L39" s="5">
        <v>3.79</v>
      </c>
      <c r="N39" t="s">
        <v>482</v>
      </c>
      <c r="O39">
        <v>3.17</v>
      </c>
      <c r="P39">
        <v>-2.5099999999999998</v>
      </c>
      <c r="Q39">
        <v>9.19</v>
      </c>
      <c r="R39" s="3" t="s">
        <v>490</v>
      </c>
      <c r="S39" s="3">
        <v>2.71</v>
      </c>
      <c r="T39" s="3">
        <v>1.71</v>
      </c>
      <c r="U39" s="3">
        <v>3.71</v>
      </c>
      <c r="V39" s="5" t="s">
        <v>473</v>
      </c>
      <c r="W39" s="5">
        <v>3.26</v>
      </c>
      <c r="X39" s="5">
        <v>2.91</v>
      </c>
      <c r="Y39" s="5">
        <v>3.6</v>
      </c>
      <c r="AA39" t="s">
        <v>264</v>
      </c>
      <c r="AB39" t="s">
        <v>156</v>
      </c>
      <c r="AC39">
        <v>3.17</v>
      </c>
      <c r="AD39">
        <v>-2.5099999999999998</v>
      </c>
      <c r="AE39">
        <v>9.19</v>
      </c>
      <c r="AG39" s="21" t="s">
        <v>301</v>
      </c>
      <c r="AH39" s="22">
        <v>-1.04</v>
      </c>
      <c r="AI39" s="21">
        <v>-1.83</v>
      </c>
      <c r="AJ39" s="21">
        <v>-0.25</v>
      </c>
      <c r="AK39" s="21">
        <f t="shared" si="0"/>
        <v>0.79</v>
      </c>
      <c r="AL39" s="21">
        <f t="shared" si="1"/>
        <v>0.79</v>
      </c>
      <c r="AN39" s="27" t="s">
        <v>121</v>
      </c>
      <c r="AO39" s="28">
        <v>-1.75</v>
      </c>
      <c r="AP39" s="27">
        <v>-2.21</v>
      </c>
      <c r="AQ39" s="27">
        <v>-1.29</v>
      </c>
      <c r="AR39" s="27">
        <f>AO39-AP39</f>
        <v>0.45999999999999996</v>
      </c>
      <c r="AS39" s="27">
        <f>AQ39-AO39</f>
        <v>0.45999999999999996</v>
      </c>
      <c r="AU39" s="33" t="s">
        <v>301</v>
      </c>
      <c r="AV39" s="34">
        <v>-0.97</v>
      </c>
      <c r="AW39" s="33">
        <v>-1.76</v>
      </c>
      <c r="AX39" s="33">
        <v>-0.18</v>
      </c>
      <c r="AY39" s="33">
        <f>AV39-AW39</f>
        <v>0.79</v>
      </c>
      <c r="AZ39" s="33">
        <f>AX39-AV39</f>
        <v>0.79</v>
      </c>
    </row>
    <row r="40" spans="1:52" x14ac:dyDescent="0.25">
      <c r="A40" t="s">
        <v>285</v>
      </c>
      <c r="B40">
        <v>2.61</v>
      </c>
      <c r="C40">
        <v>1.48</v>
      </c>
      <c r="D40">
        <v>3.74</v>
      </c>
      <c r="E40" s="3" t="s">
        <v>341</v>
      </c>
      <c r="F40" s="3">
        <v>2.21</v>
      </c>
      <c r="G40" s="3">
        <v>1.18</v>
      </c>
      <c r="H40" s="3">
        <v>3.25</v>
      </c>
      <c r="I40" s="5" t="s">
        <v>497</v>
      </c>
      <c r="J40" s="5">
        <v>2.61</v>
      </c>
      <c r="K40" s="5">
        <v>2.02</v>
      </c>
      <c r="L40" s="5">
        <v>3.21</v>
      </c>
      <c r="N40" t="s">
        <v>518</v>
      </c>
      <c r="O40">
        <v>3.1</v>
      </c>
      <c r="P40">
        <v>0.17</v>
      </c>
      <c r="Q40">
        <v>6.12</v>
      </c>
      <c r="R40" s="3" t="s">
        <v>354</v>
      </c>
      <c r="S40" s="3">
        <v>2.56</v>
      </c>
      <c r="T40" s="3">
        <v>-0.08</v>
      </c>
      <c r="U40" s="3">
        <v>5.26</v>
      </c>
      <c r="V40" s="5" t="s">
        <v>279</v>
      </c>
      <c r="W40" s="5">
        <v>3.25</v>
      </c>
      <c r="X40" s="5">
        <v>1.55</v>
      </c>
      <c r="Y40" s="5">
        <v>4.9800000000000004</v>
      </c>
      <c r="AB40" t="s">
        <v>204</v>
      </c>
      <c r="AC40" s="2">
        <v>3.1</v>
      </c>
      <c r="AD40">
        <v>0.17</v>
      </c>
      <c r="AE40">
        <v>6.12</v>
      </c>
      <c r="AG40" s="21" t="s">
        <v>121</v>
      </c>
      <c r="AH40" s="22">
        <v>-1.1200000000000001</v>
      </c>
      <c r="AI40" s="21">
        <v>-1.55</v>
      </c>
      <c r="AJ40" s="21">
        <v>-0.69</v>
      </c>
      <c r="AK40" s="21">
        <f t="shared" si="0"/>
        <v>0.42999999999999994</v>
      </c>
      <c r="AL40" s="21">
        <f t="shared" si="1"/>
        <v>0.43000000000000016</v>
      </c>
      <c r="AN40" s="27" t="s">
        <v>277</v>
      </c>
      <c r="AO40" s="28">
        <v>-1.77</v>
      </c>
      <c r="AP40" s="27">
        <v>-3.01</v>
      </c>
      <c r="AQ40" s="27">
        <v>-0.5</v>
      </c>
      <c r="AR40" s="27">
        <f>AO40-AP40</f>
        <v>1.2399999999999998</v>
      </c>
      <c r="AS40" s="27">
        <f>AQ40-AO40</f>
        <v>1.27</v>
      </c>
      <c r="AU40" s="33" t="s">
        <v>274</v>
      </c>
      <c r="AV40" s="34">
        <v>-1.33</v>
      </c>
      <c r="AW40" s="33">
        <v>-1.99</v>
      </c>
      <c r="AX40" s="33">
        <v>-0.67</v>
      </c>
      <c r="AY40" s="33">
        <f>AV40-AW40</f>
        <v>0.65999999999999992</v>
      </c>
      <c r="AZ40" s="33">
        <f>AX40-AV40</f>
        <v>0.66</v>
      </c>
    </row>
    <row r="41" spans="1:52" x14ac:dyDescent="0.25">
      <c r="A41" t="s">
        <v>293</v>
      </c>
      <c r="B41">
        <v>2.59</v>
      </c>
      <c r="C41">
        <v>2.0699999999999998</v>
      </c>
      <c r="D41">
        <v>3.11</v>
      </c>
      <c r="E41" s="3" t="s">
        <v>509</v>
      </c>
      <c r="F41" s="3">
        <v>2.2000000000000002</v>
      </c>
      <c r="G41" s="3">
        <v>1.6</v>
      </c>
      <c r="H41" s="3">
        <v>2.8</v>
      </c>
      <c r="I41" s="5" t="s">
        <v>316</v>
      </c>
      <c r="J41" s="5">
        <v>2.6</v>
      </c>
      <c r="K41" s="5">
        <v>2.02</v>
      </c>
      <c r="L41" s="5">
        <v>3.19</v>
      </c>
      <c r="N41" t="s">
        <v>427</v>
      </c>
      <c r="O41">
        <v>3.06</v>
      </c>
      <c r="P41">
        <v>2.73</v>
      </c>
      <c r="Q41">
        <v>3.4</v>
      </c>
      <c r="R41" s="3" t="s">
        <v>298</v>
      </c>
      <c r="S41" s="3">
        <v>2.4700000000000002</v>
      </c>
      <c r="T41" s="3">
        <v>-0.23</v>
      </c>
      <c r="U41" s="3">
        <v>5.24</v>
      </c>
      <c r="V41" s="5" t="s">
        <v>518</v>
      </c>
      <c r="W41" s="5">
        <v>3.23</v>
      </c>
      <c r="X41" s="5">
        <v>0.3</v>
      </c>
      <c r="Y41" s="5">
        <v>6.24</v>
      </c>
      <c r="AB41" t="s">
        <v>95</v>
      </c>
      <c r="AC41" s="2">
        <v>3.06</v>
      </c>
      <c r="AD41">
        <v>2.73</v>
      </c>
      <c r="AE41">
        <v>3.4</v>
      </c>
      <c r="AG41" s="21" t="s">
        <v>292</v>
      </c>
      <c r="AH41" s="22">
        <v>-1.1399999999999999</v>
      </c>
      <c r="AI41" s="21">
        <v>-2.13</v>
      </c>
      <c r="AJ41" s="21">
        <v>-0.14000000000000001</v>
      </c>
      <c r="AK41" s="21">
        <f t="shared" si="0"/>
        <v>0.99</v>
      </c>
      <c r="AL41" s="21">
        <f t="shared" si="1"/>
        <v>0.99999999999999989</v>
      </c>
      <c r="AN41" s="27" t="s">
        <v>296</v>
      </c>
      <c r="AO41" s="28">
        <v>-2.57</v>
      </c>
      <c r="AP41" s="27">
        <v>-3.03</v>
      </c>
      <c r="AQ41" s="27">
        <v>-2.11</v>
      </c>
      <c r="AR41" s="27">
        <f>AO41-AP41</f>
        <v>0.45999999999999996</v>
      </c>
      <c r="AS41" s="27">
        <f>AQ41-AO41</f>
        <v>0.45999999999999996</v>
      </c>
      <c r="AU41" s="33" t="s">
        <v>305</v>
      </c>
      <c r="AV41" s="34">
        <v>-1.63</v>
      </c>
      <c r="AW41" s="33">
        <v>-2.54</v>
      </c>
      <c r="AX41" s="33">
        <v>-0.7</v>
      </c>
      <c r="AY41" s="33">
        <f>AV41-AW41</f>
        <v>0.91000000000000014</v>
      </c>
      <c r="AZ41" s="33">
        <f>AX41-AV41</f>
        <v>0.92999999999999994</v>
      </c>
    </row>
    <row r="42" spans="1:52" x14ac:dyDescent="0.25">
      <c r="A42" t="s">
        <v>316</v>
      </c>
      <c r="B42">
        <v>2.5299999999999998</v>
      </c>
      <c r="C42">
        <v>1.98</v>
      </c>
      <c r="D42">
        <v>3.07</v>
      </c>
      <c r="E42" s="3" t="s">
        <v>494</v>
      </c>
      <c r="F42" s="3">
        <v>2.06</v>
      </c>
      <c r="G42" s="3">
        <v>1.58</v>
      </c>
      <c r="H42" s="3">
        <v>2.5299999999999998</v>
      </c>
      <c r="I42" s="5" t="s">
        <v>391</v>
      </c>
      <c r="J42" s="5">
        <v>2.4</v>
      </c>
      <c r="K42" s="5">
        <v>0.5</v>
      </c>
      <c r="L42" s="5">
        <v>4.34</v>
      </c>
      <c r="N42" t="s">
        <v>316</v>
      </c>
      <c r="O42">
        <v>3.06</v>
      </c>
      <c r="P42">
        <v>2</v>
      </c>
      <c r="Q42">
        <v>4.1399999999999997</v>
      </c>
      <c r="R42" s="3" t="s">
        <v>295</v>
      </c>
      <c r="S42" s="3">
        <v>2.29</v>
      </c>
      <c r="T42" s="3">
        <v>1.37</v>
      </c>
      <c r="U42" s="3">
        <v>3.21</v>
      </c>
      <c r="V42" s="5" t="s">
        <v>535</v>
      </c>
      <c r="W42" s="5">
        <v>3.2</v>
      </c>
      <c r="X42" s="5">
        <v>1.63</v>
      </c>
      <c r="Y42" s="5">
        <v>4.79</v>
      </c>
      <c r="AB42" t="s">
        <v>160</v>
      </c>
      <c r="AC42" s="2">
        <v>3.06</v>
      </c>
      <c r="AD42">
        <v>2</v>
      </c>
      <c r="AE42">
        <v>4.1399999999999997</v>
      </c>
      <c r="AG42" s="21" t="s">
        <v>277</v>
      </c>
      <c r="AH42" s="22">
        <v>-1.2</v>
      </c>
      <c r="AI42" s="21">
        <v>-1.98</v>
      </c>
      <c r="AJ42" s="21">
        <v>-0.41</v>
      </c>
      <c r="AK42" s="21">
        <f t="shared" si="0"/>
        <v>0.78</v>
      </c>
      <c r="AL42" s="21">
        <f t="shared" si="1"/>
        <v>0.79</v>
      </c>
      <c r="AN42" s="27" t="s">
        <v>303</v>
      </c>
      <c r="AO42" s="28">
        <v>-3.02</v>
      </c>
      <c r="AP42" s="27">
        <v>-5.09</v>
      </c>
      <c r="AQ42" s="27">
        <v>-0.9</v>
      </c>
      <c r="AR42" s="27">
        <f>AO42-AP42</f>
        <v>2.0699999999999998</v>
      </c>
      <c r="AS42" s="27">
        <f>AQ42-AO42</f>
        <v>2.12</v>
      </c>
      <c r="AU42" s="33" t="s">
        <v>284</v>
      </c>
      <c r="AV42" s="33">
        <v>-2.13</v>
      </c>
      <c r="AW42" s="33">
        <v>-4.4800000000000004</v>
      </c>
      <c r="AX42" s="33">
        <v>0.28000000000000003</v>
      </c>
      <c r="AY42" s="33">
        <f>AV42-AW42</f>
        <v>2.3500000000000005</v>
      </c>
      <c r="AZ42" s="33">
        <f>AX42-AV42</f>
        <v>2.41</v>
      </c>
    </row>
    <row r="43" spans="1:52" x14ac:dyDescent="0.25">
      <c r="A43" t="s">
        <v>497</v>
      </c>
      <c r="B43">
        <v>2.42</v>
      </c>
      <c r="C43">
        <v>1.69</v>
      </c>
      <c r="D43">
        <v>3.15</v>
      </c>
      <c r="E43" s="3" t="s">
        <v>489</v>
      </c>
      <c r="F43" s="3">
        <v>1.94</v>
      </c>
      <c r="G43" s="3">
        <v>1.1299999999999999</v>
      </c>
      <c r="H43" s="3">
        <v>2.76</v>
      </c>
      <c r="I43" s="5" t="s">
        <v>393</v>
      </c>
      <c r="J43" s="5">
        <v>2.4</v>
      </c>
      <c r="K43" s="5">
        <v>0.5</v>
      </c>
      <c r="L43" s="5">
        <v>4.34</v>
      </c>
      <c r="N43" t="s">
        <v>300</v>
      </c>
      <c r="O43">
        <v>3.06</v>
      </c>
      <c r="P43">
        <v>2.69</v>
      </c>
      <c r="Q43">
        <v>3.43</v>
      </c>
      <c r="R43" s="3" t="s">
        <v>289</v>
      </c>
      <c r="S43" s="3">
        <v>2.2599999999999998</v>
      </c>
      <c r="T43" s="3">
        <v>1.19</v>
      </c>
      <c r="U43" s="3">
        <v>3.33</v>
      </c>
      <c r="V43" s="5" t="s">
        <v>300</v>
      </c>
      <c r="W43" s="5">
        <v>3.15</v>
      </c>
      <c r="X43" s="5">
        <v>2.79</v>
      </c>
      <c r="Y43" s="5">
        <v>3.5</v>
      </c>
      <c r="AB43" t="s">
        <v>213</v>
      </c>
      <c r="AC43" s="2">
        <v>3.06</v>
      </c>
      <c r="AD43">
        <v>2.69</v>
      </c>
      <c r="AE43">
        <v>3.43</v>
      </c>
      <c r="AG43" s="21" t="s">
        <v>274</v>
      </c>
      <c r="AH43" s="22">
        <v>-1.47</v>
      </c>
      <c r="AI43" s="21">
        <v>-1.87</v>
      </c>
      <c r="AJ43" s="21">
        <v>-1.07</v>
      </c>
      <c r="AK43" s="21">
        <f t="shared" si="0"/>
        <v>0.40000000000000013</v>
      </c>
      <c r="AL43" s="21">
        <f t="shared" si="1"/>
        <v>0.39999999999999991</v>
      </c>
      <c r="AN43" s="29" t="s">
        <v>280</v>
      </c>
      <c r="AO43" s="30">
        <v>-3.47</v>
      </c>
      <c r="AP43" s="29">
        <v>-4</v>
      </c>
      <c r="AQ43" s="29">
        <v>-2.94</v>
      </c>
      <c r="AR43" s="29">
        <f>AO43-AP43</f>
        <v>0.5299999999999998</v>
      </c>
      <c r="AS43" s="29">
        <f>AQ43-AO43</f>
        <v>0.53000000000000025</v>
      </c>
      <c r="AU43" s="33" t="s">
        <v>296</v>
      </c>
      <c r="AV43" s="34">
        <v>-2.36</v>
      </c>
      <c r="AW43" s="33">
        <v>-2.92</v>
      </c>
      <c r="AX43" s="33">
        <v>-1.8</v>
      </c>
      <c r="AY43" s="33">
        <f>AV43-AW43</f>
        <v>0.56000000000000005</v>
      </c>
      <c r="AZ43" s="33">
        <f>AX43-AV43</f>
        <v>0.55999999999999983</v>
      </c>
    </row>
    <row r="44" spans="1:52" x14ac:dyDescent="0.25">
      <c r="A44" t="s">
        <v>341</v>
      </c>
      <c r="B44" s="2">
        <v>2.3199999999999998</v>
      </c>
      <c r="C44">
        <v>1.45</v>
      </c>
      <c r="D44">
        <v>3.2</v>
      </c>
      <c r="E44" s="3" t="s">
        <v>518</v>
      </c>
      <c r="F44" s="3">
        <v>1.77</v>
      </c>
      <c r="G44" s="3">
        <v>-2.44</v>
      </c>
      <c r="H44" s="3">
        <v>6.15</v>
      </c>
      <c r="I44" s="5" t="s">
        <v>403</v>
      </c>
      <c r="J44" s="5">
        <v>2.3199999999999998</v>
      </c>
      <c r="K44" s="5">
        <v>0.64</v>
      </c>
      <c r="L44" s="5">
        <v>4.0199999999999996</v>
      </c>
      <c r="N44" t="s">
        <v>340</v>
      </c>
      <c r="O44">
        <v>2.99</v>
      </c>
      <c r="P44">
        <v>2.08</v>
      </c>
      <c r="Q44">
        <v>3.91</v>
      </c>
      <c r="R44" s="3" t="s">
        <v>291</v>
      </c>
      <c r="S44" s="3">
        <v>2.1</v>
      </c>
      <c r="T44" s="3">
        <v>1.73</v>
      </c>
      <c r="U44" s="3">
        <v>2.4700000000000002</v>
      </c>
      <c r="V44" s="5" t="s">
        <v>316</v>
      </c>
      <c r="W44" s="5">
        <v>3.13</v>
      </c>
      <c r="X44" s="5">
        <v>1.81</v>
      </c>
      <c r="Y44" s="5">
        <v>4.46</v>
      </c>
      <c r="AB44" t="s">
        <v>15</v>
      </c>
      <c r="AC44" s="2">
        <v>2.99</v>
      </c>
      <c r="AD44">
        <v>2.08</v>
      </c>
      <c r="AE44">
        <v>3.91</v>
      </c>
      <c r="AG44" s="21" t="s">
        <v>305</v>
      </c>
      <c r="AH44" s="22">
        <v>-1.58</v>
      </c>
      <c r="AI44" s="21">
        <v>-2.0099999999999998</v>
      </c>
      <c r="AJ44" s="21">
        <v>-1.1499999999999999</v>
      </c>
      <c r="AK44" s="21">
        <f t="shared" si="0"/>
        <v>0.42999999999999972</v>
      </c>
      <c r="AL44" s="21">
        <f t="shared" si="1"/>
        <v>0.43000000000000016</v>
      </c>
      <c r="AN44" s="3"/>
      <c r="AO44" s="3"/>
      <c r="AP44" s="3"/>
      <c r="AQ44" s="3"/>
      <c r="AR44" s="3"/>
      <c r="AS44" s="3"/>
      <c r="AU44" s="35" t="s">
        <v>280</v>
      </c>
      <c r="AV44" s="36">
        <v>-5.3</v>
      </c>
      <c r="AW44" s="35">
        <v>-7.98</v>
      </c>
      <c r="AX44" s="35">
        <v>-2.54</v>
      </c>
      <c r="AY44" s="35">
        <f>AV44-AW44</f>
        <v>2.6800000000000006</v>
      </c>
      <c r="AZ44" s="35">
        <f>AX44-AV44</f>
        <v>2.76</v>
      </c>
    </row>
    <row r="45" spans="1:52" x14ac:dyDescent="0.25">
      <c r="A45" t="s">
        <v>454</v>
      </c>
      <c r="B45">
        <v>2.27</v>
      </c>
      <c r="C45">
        <v>1.94</v>
      </c>
      <c r="D45">
        <v>2.61</v>
      </c>
      <c r="E45" s="3" t="s">
        <v>275</v>
      </c>
      <c r="F45" s="3">
        <v>1.64</v>
      </c>
      <c r="G45" s="3">
        <v>1.32</v>
      </c>
      <c r="H45" s="3">
        <v>1.97</v>
      </c>
      <c r="I45" s="5" t="s">
        <v>518</v>
      </c>
      <c r="J45" s="5">
        <v>2.29</v>
      </c>
      <c r="K45" s="5">
        <v>0.11</v>
      </c>
      <c r="L45" s="5">
        <v>4.51</v>
      </c>
      <c r="N45" t="s">
        <v>289</v>
      </c>
      <c r="O45">
        <v>2.95</v>
      </c>
      <c r="P45">
        <v>2.19</v>
      </c>
      <c r="Q45">
        <v>3.72</v>
      </c>
      <c r="R45" s="3" t="s">
        <v>340</v>
      </c>
      <c r="S45" s="3">
        <v>2.08</v>
      </c>
      <c r="T45" s="3">
        <v>0.83</v>
      </c>
      <c r="U45" s="3">
        <v>3.35</v>
      </c>
      <c r="V45" s="5" t="s">
        <v>405</v>
      </c>
      <c r="W45" s="5">
        <v>3</v>
      </c>
      <c r="X45" s="5">
        <v>1.1000000000000001</v>
      </c>
      <c r="Y45" s="5">
        <v>4.9400000000000004</v>
      </c>
      <c r="AB45" t="s">
        <v>153</v>
      </c>
      <c r="AC45" s="2">
        <v>2.95</v>
      </c>
      <c r="AD45">
        <v>2.19</v>
      </c>
      <c r="AE45">
        <v>3.72</v>
      </c>
      <c r="AG45" s="21" t="s">
        <v>296</v>
      </c>
      <c r="AH45" s="22">
        <v>-2.46</v>
      </c>
      <c r="AI45" s="21">
        <v>-2.82</v>
      </c>
      <c r="AJ45" s="21">
        <v>-2.09</v>
      </c>
      <c r="AK45" s="21">
        <f t="shared" si="0"/>
        <v>0.35999999999999988</v>
      </c>
      <c r="AL45" s="21">
        <f t="shared" si="1"/>
        <v>0.37000000000000011</v>
      </c>
      <c r="AN45" s="3"/>
      <c r="AO45" s="3"/>
      <c r="AP45" s="3"/>
      <c r="AQ45" s="3"/>
      <c r="AR45" s="3"/>
      <c r="AS45" s="3"/>
      <c r="AU45" s="5"/>
      <c r="AV45" s="5"/>
      <c r="AW45" s="5"/>
      <c r="AX45" s="5"/>
      <c r="AY45" s="5"/>
      <c r="AZ45" s="5"/>
    </row>
    <row r="46" spans="1:52" x14ac:dyDescent="0.25">
      <c r="A46" t="s">
        <v>489</v>
      </c>
      <c r="B46">
        <v>2.1</v>
      </c>
      <c r="C46">
        <v>1.29</v>
      </c>
      <c r="D46">
        <v>2.92</v>
      </c>
      <c r="E46" s="3" t="s">
        <v>289</v>
      </c>
      <c r="F46" s="3">
        <v>1.63</v>
      </c>
      <c r="G46" s="3">
        <v>1.28</v>
      </c>
      <c r="H46" s="3">
        <v>1.98</v>
      </c>
      <c r="I46" s="5" t="s">
        <v>543</v>
      </c>
      <c r="J46" s="5">
        <v>2.2400000000000002</v>
      </c>
      <c r="K46" s="5">
        <v>1.56</v>
      </c>
      <c r="L46" s="5">
        <v>2.92</v>
      </c>
      <c r="N46" t="s">
        <v>391</v>
      </c>
      <c r="O46">
        <v>2.7</v>
      </c>
      <c r="P46">
        <v>0.81</v>
      </c>
      <c r="Q46">
        <v>4.63</v>
      </c>
      <c r="R46" s="3" t="s">
        <v>492</v>
      </c>
      <c r="S46" s="3">
        <v>2.0499999999999998</v>
      </c>
      <c r="T46" s="3">
        <v>1.62</v>
      </c>
      <c r="U46" s="3">
        <v>2.4700000000000002</v>
      </c>
      <c r="V46" s="5" t="s">
        <v>334</v>
      </c>
      <c r="W46" s="5">
        <v>2.97</v>
      </c>
      <c r="X46" s="5">
        <v>1.89</v>
      </c>
      <c r="Y46" s="5">
        <v>4.08</v>
      </c>
      <c r="AB46" t="s">
        <v>53</v>
      </c>
      <c r="AC46" s="2">
        <v>2.7</v>
      </c>
      <c r="AD46">
        <v>0.81</v>
      </c>
      <c r="AE46">
        <v>4.63</v>
      </c>
      <c r="AG46" s="23" t="s">
        <v>303</v>
      </c>
      <c r="AH46" s="24">
        <v>-2.95</v>
      </c>
      <c r="AI46" s="23">
        <v>-5</v>
      </c>
      <c r="AJ46" s="23">
        <v>-0.87</v>
      </c>
      <c r="AK46" s="23">
        <f t="shared" si="0"/>
        <v>2.0499999999999998</v>
      </c>
      <c r="AL46" s="23">
        <f t="shared" si="1"/>
        <v>2.08</v>
      </c>
      <c r="AN46" s="3"/>
      <c r="AO46" s="3"/>
      <c r="AP46" s="3"/>
      <c r="AQ46" s="3"/>
      <c r="AR46" s="3"/>
      <c r="AS46" s="3"/>
      <c r="AU46" s="5"/>
      <c r="AV46" s="5"/>
      <c r="AW46" s="5"/>
      <c r="AX46" s="5"/>
      <c r="AY46" s="5"/>
      <c r="AZ46" s="5"/>
    </row>
    <row r="47" spans="1:52" x14ac:dyDescent="0.25">
      <c r="A47" t="s">
        <v>518</v>
      </c>
      <c r="B47">
        <v>2.06</v>
      </c>
      <c r="C47">
        <v>-0.1</v>
      </c>
      <c r="D47">
        <v>4.2699999999999996</v>
      </c>
      <c r="E47" s="3" t="s">
        <v>332</v>
      </c>
      <c r="F47" s="3">
        <v>1.57</v>
      </c>
      <c r="G47" s="3">
        <v>0.39</v>
      </c>
      <c r="H47" s="3">
        <v>2.76</v>
      </c>
      <c r="I47" s="5" t="s">
        <v>489</v>
      </c>
      <c r="J47" s="5">
        <v>2.2200000000000002</v>
      </c>
      <c r="K47" s="5">
        <v>1.37</v>
      </c>
      <c r="L47" s="5">
        <v>3.08</v>
      </c>
      <c r="N47" t="s">
        <v>393</v>
      </c>
      <c r="O47">
        <v>2.7</v>
      </c>
      <c r="P47">
        <v>0.81</v>
      </c>
      <c r="Q47">
        <v>4.63</v>
      </c>
      <c r="R47" s="3" t="s">
        <v>334</v>
      </c>
      <c r="S47" s="3">
        <v>2.02</v>
      </c>
      <c r="T47" s="3">
        <v>1.18</v>
      </c>
      <c r="U47" s="3">
        <v>2.86</v>
      </c>
      <c r="V47" s="5" t="s">
        <v>482</v>
      </c>
      <c r="W47" s="5">
        <v>2.83</v>
      </c>
      <c r="X47" s="5">
        <v>-1.99</v>
      </c>
      <c r="Y47" s="5">
        <v>7.88</v>
      </c>
      <c r="AB47" t="s">
        <v>54</v>
      </c>
      <c r="AC47" s="2">
        <v>2.7</v>
      </c>
      <c r="AD47">
        <v>0.81</v>
      </c>
      <c r="AE47">
        <v>4.63</v>
      </c>
      <c r="AG47" t="s">
        <v>280</v>
      </c>
      <c r="AH47" s="2">
        <v>-3.51</v>
      </c>
      <c r="AI47">
        <v>-4.05</v>
      </c>
      <c r="AJ47">
        <v>-2.97</v>
      </c>
      <c r="AK47">
        <f t="shared" si="0"/>
        <v>0.54</v>
      </c>
      <c r="AL47">
        <f t="shared" si="1"/>
        <v>0.53999999999999959</v>
      </c>
      <c r="AN47" s="3" t="s">
        <v>301</v>
      </c>
      <c r="AO47" s="3" t="s">
        <v>247</v>
      </c>
      <c r="AP47" s="3" t="s">
        <v>247</v>
      </c>
      <c r="AQ47" s="3" t="s">
        <v>247</v>
      </c>
      <c r="AR47" s="3" t="e">
        <f t="shared" ref="AR47" si="8">AO47-AP47</f>
        <v>#VALUE!</v>
      </c>
      <c r="AS47" s="3" t="e">
        <f t="shared" ref="AS47" si="9">AQ47-AO47</f>
        <v>#VALUE!</v>
      </c>
      <c r="AU47" s="5" t="s">
        <v>303</v>
      </c>
      <c r="AV47" s="5" t="s">
        <v>247</v>
      </c>
      <c r="AW47" s="5" t="s">
        <v>247</v>
      </c>
      <c r="AX47" s="5" t="s">
        <v>247</v>
      </c>
      <c r="AY47" s="5" t="e">
        <f t="shared" ref="AY47" si="10">AV47-AW47</f>
        <v>#VALUE!</v>
      </c>
      <c r="AZ47" s="5" t="e">
        <f t="shared" ref="AZ47" si="11">AX47-AV47</f>
        <v>#VALUE!</v>
      </c>
    </row>
    <row r="48" spans="1:52" x14ac:dyDescent="0.25">
      <c r="A48" t="s">
        <v>528</v>
      </c>
      <c r="B48">
        <v>1.92</v>
      </c>
      <c r="C48">
        <v>1.5</v>
      </c>
      <c r="D48">
        <v>2.34</v>
      </c>
      <c r="E48" s="3" t="s">
        <v>414</v>
      </c>
      <c r="F48" s="3">
        <v>1.52</v>
      </c>
      <c r="G48" s="3">
        <v>0.9</v>
      </c>
      <c r="H48" s="3">
        <v>2.14</v>
      </c>
      <c r="I48" s="5" t="s">
        <v>292</v>
      </c>
      <c r="J48" s="5">
        <v>2.15</v>
      </c>
      <c r="K48" s="5">
        <v>1.84</v>
      </c>
      <c r="L48" s="5">
        <v>2.46</v>
      </c>
      <c r="N48" t="s">
        <v>285</v>
      </c>
      <c r="O48">
        <v>2.68</v>
      </c>
      <c r="P48">
        <v>1.77</v>
      </c>
      <c r="Q48">
        <v>3.6</v>
      </c>
      <c r="R48" s="3" t="s">
        <v>532</v>
      </c>
      <c r="S48" s="3">
        <v>2</v>
      </c>
      <c r="T48" s="3">
        <v>1.43</v>
      </c>
      <c r="U48" s="3">
        <v>2.56</v>
      </c>
      <c r="V48" s="5" t="s">
        <v>293</v>
      </c>
      <c r="W48" s="5">
        <v>2.78</v>
      </c>
      <c r="X48" s="5">
        <v>1.78</v>
      </c>
      <c r="Y48" s="5">
        <v>3.79</v>
      </c>
      <c r="AB48" t="s">
        <v>126</v>
      </c>
      <c r="AC48" s="2">
        <v>2.68</v>
      </c>
      <c r="AD48">
        <v>1.77</v>
      </c>
      <c r="AE48">
        <v>3.6</v>
      </c>
    </row>
    <row r="49" spans="1:31" x14ac:dyDescent="0.25">
      <c r="A49" t="s">
        <v>543</v>
      </c>
      <c r="B49">
        <v>1.84</v>
      </c>
      <c r="C49">
        <v>1.31</v>
      </c>
      <c r="D49">
        <v>2.36</v>
      </c>
      <c r="E49" s="3" t="s">
        <v>297</v>
      </c>
      <c r="F49" s="3">
        <v>1.52</v>
      </c>
      <c r="G49" s="3">
        <v>1.1100000000000001</v>
      </c>
      <c r="H49" s="3">
        <v>1.93</v>
      </c>
      <c r="I49" s="5" t="s">
        <v>528</v>
      </c>
      <c r="J49" s="5">
        <v>2.15</v>
      </c>
      <c r="K49" s="5">
        <v>1.73</v>
      </c>
      <c r="L49" s="5">
        <v>2.58</v>
      </c>
      <c r="N49" t="s">
        <v>444</v>
      </c>
      <c r="O49">
        <v>2.63</v>
      </c>
      <c r="P49">
        <v>-0.76</v>
      </c>
      <c r="Q49">
        <v>6.13</v>
      </c>
      <c r="R49" s="3" t="s">
        <v>399</v>
      </c>
      <c r="S49" s="3">
        <v>1.99</v>
      </c>
      <c r="T49" s="3">
        <v>0.1</v>
      </c>
      <c r="U49" s="3">
        <v>3.92</v>
      </c>
      <c r="V49" s="5" t="s">
        <v>444</v>
      </c>
      <c r="W49" s="5">
        <v>2.73</v>
      </c>
      <c r="X49" s="5">
        <v>-0.64</v>
      </c>
      <c r="Y49" s="5">
        <v>6.21</v>
      </c>
      <c r="AB49" t="s">
        <v>113</v>
      </c>
      <c r="AC49">
        <v>2.63</v>
      </c>
      <c r="AD49">
        <v>-0.76</v>
      </c>
      <c r="AE49">
        <v>6.13</v>
      </c>
    </row>
    <row r="50" spans="1:31" x14ac:dyDescent="0.25">
      <c r="A50" t="s">
        <v>289</v>
      </c>
      <c r="B50">
        <v>1.81</v>
      </c>
      <c r="C50">
        <v>1.44</v>
      </c>
      <c r="D50">
        <v>2.1800000000000002</v>
      </c>
      <c r="E50" s="3" t="s">
        <v>533</v>
      </c>
      <c r="F50" s="3">
        <v>1.5</v>
      </c>
      <c r="G50" s="3">
        <v>1.1599999999999999</v>
      </c>
      <c r="H50" s="3">
        <v>1.85</v>
      </c>
      <c r="I50" s="5" t="s">
        <v>454</v>
      </c>
      <c r="J50" s="5">
        <v>2.11</v>
      </c>
      <c r="K50" s="5">
        <v>1.75</v>
      </c>
      <c r="L50" s="5">
        <v>2.4700000000000002</v>
      </c>
      <c r="N50" t="s">
        <v>473</v>
      </c>
      <c r="O50">
        <v>2.54</v>
      </c>
      <c r="P50">
        <v>2.2599999999999998</v>
      </c>
      <c r="Q50">
        <v>2.82</v>
      </c>
      <c r="R50" s="3" t="s">
        <v>348</v>
      </c>
      <c r="S50" s="3">
        <v>1.95</v>
      </c>
      <c r="T50" s="3">
        <v>0.75</v>
      </c>
      <c r="U50" s="3">
        <v>3.16</v>
      </c>
      <c r="V50" s="5" t="s">
        <v>543</v>
      </c>
      <c r="W50" s="5">
        <v>2.62</v>
      </c>
      <c r="X50" s="5">
        <v>0.71</v>
      </c>
      <c r="Y50" s="5">
        <v>4.57</v>
      </c>
      <c r="AB50" t="s">
        <v>145</v>
      </c>
      <c r="AC50" s="2">
        <v>2.54</v>
      </c>
      <c r="AD50">
        <v>2.2599999999999998</v>
      </c>
      <c r="AE50">
        <v>2.82</v>
      </c>
    </row>
    <row r="51" spans="1:31" x14ac:dyDescent="0.25">
      <c r="A51" t="s">
        <v>414</v>
      </c>
      <c r="B51">
        <v>1.67</v>
      </c>
      <c r="C51">
        <v>1.28</v>
      </c>
      <c r="D51">
        <v>2.0699999999999998</v>
      </c>
      <c r="E51" s="3" t="s">
        <v>543</v>
      </c>
      <c r="F51" s="3">
        <v>1.47</v>
      </c>
      <c r="G51" s="3">
        <v>0.85</v>
      </c>
      <c r="H51" s="3">
        <v>2.1</v>
      </c>
      <c r="I51" s="5" t="s">
        <v>551</v>
      </c>
      <c r="J51" s="5">
        <v>2.0299999999999998</v>
      </c>
      <c r="K51" s="5">
        <v>1.78</v>
      </c>
      <c r="L51" s="5">
        <v>2.27</v>
      </c>
      <c r="N51" t="s">
        <v>334</v>
      </c>
      <c r="O51">
        <v>2.4300000000000002</v>
      </c>
      <c r="P51">
        <v>1.72</v>
      </c>
      <c r="Q51">
        <v>3.15</v>
      </c>
      <c r="R51" s="3" t="s">
        <v>473</v>
      </c>
      <c r="S51" s="3">
        <v>1.91</v>
      </c>
      <c r="T51" s="3">
        <v>1.63</v>
      </c>
      <c r="U51" s="3">
        <v>2.1800000000000002</v>
      </c>
      <c r="V51" s="5" t="s">
        <v>285</v>
      </c>
      <c r="W51" s="5">
        <v>2.6</v>
      </c>
      <c r="X51" s="5">
        <v>1.66</v>
      </c>
      <c r="Y51" s="5">
        <v>3.54</v>
      </c>
      <c r="AB51" t="s">
        <v>10</v>
      </c>
      <c r="AC51" s="2">
        <v>2.4300000000000002</v>
      </c>
      <c r="AD51">
        <v>1.72</v>
      </c>
      <c r="AE51">
        <v>3.15</v>
      </c>
    </row>
    <row r="52" spans="1:31" x14ac:dyDescent="0.25">
      <c r="A52" t="s">
        <v>432</v>
      </c>
      <c r="B52">
        <v>1.65</v>
      </c>
      <c r="C52">
        <v>0.2</v>
      </c>
      <c r="D52">
        <v>3.12</v>
      </c>
      <c r="E52" s="3" t="s">
        <v>502</v>
      </c>
      <c r="F52" s="3">
        <v>1.44</v>
      </c>
      <c r="G52" s="3">
        <v>1.29</v>
      </c>
      <c r="H52" s="3">
        <v>1.6</v>
      </c>
      <c r="I52" s="5" t="s">
        <v>549</v>
      </c>
      <c r="J52" s="5">
        <v>1.97</v>
      </c>
      <c r="K52" s="5">
        <v>1.74</v>
      </c>
      <c r="L52" s="5">
        <v>2.21</v>
      </c>
      <c r="N52" t="s">
        <v>279</v>
      </c>
      <c r="O52">
        <v>2.42</v>
      </c>
      <c r="P52">
        <v>1.1299999999999999</v>
      </c>
      <c r="Q52">
        <v>3.73</v>
      </c>
      <c r="R52" s="3" t="s">
        <v>294</v>
      </c>
      <c r="S52" s="3">
        <v>1.77</v>
      </c>
      <c r="T52" s="3">
        <v>0.01</v>
      </c>
      <c r="U52" s="3">
        <v>3.56</v>
      </c>
      <c r="V52" s="5" t="s">
        <v>532</v>
      </c>
      <c r="W52" s="5">
        <v>2.5499999999999998</v>
      </c>
      <c r="X52" s="5">
        <v>2</v>
      </c>
      <c r="Y52" s="5">
        <v>3.11</v>
      </c>
      <c r="AB52" t="s">
        <v>71</v>
      </c>
      <c r="AC52" s="2">
        <v>2.42</v>
      </c>
      <c r="AD52">
        <v>1.1299999999999999</v>
      </c>
      <c r="AE52">
        <v>3.73</v>
      </c>
    </row>
    <row r="53" spans="1:31" x14ac:dyDescent="0.25">
      <c r="A53" t="s">
        <v>490</v>
      </c>
      <c r="B53">
        <v>1.63</v>
      </c>
      <c r="C53">
        <v>0.8</v>
      </c>
      <c r="D53">
        <v>2.48</v>
      </c>
      <c r="E53" s="3" t="s">
        <v>490</v>
      </c>
      <c r="F53" s="3">
        <v>1.41</v>
      </c>
      <c r="G53" s="3">
        <v>0.56999999999999995</v>
      </c>
      <c r="H53" s="3">
        <v>2.27</v>
      </c>
      <c r="I53" s="5" t="s">
        <v>289</v>
      </c>
      <c r="J53" s="5">
        <v>1.94</v>
      </c>
      <c r="K53" s="5">
        <v>1.5</v>
      </c>
      <c r="L53" s="5">
        <v>2.38</v>
      </c>
      <c r="N53" t="s">
        <v>354</v>
      </c>
      <c r="O53">
        <v>2.31</v>
      </c>
      <c r="P53">
        <v>-0.06</v>
      </c>
      <c r="Q53">
        <v>4.7300000000000004</v>
      </c>
      <c r="R53" s="3" t="s">
        <v>328</v>
      </c>
      <c r="S53" s="3">
        <v>1.6</v>
      </c>
      <c r="T53" s="3">
        <v>0.95</v>
      </c>
      <c r="U53" s="3">
        <v>2.2599999999999998</v>
      </c>
      <c r="V53" s="5" t="s">
        <v>391</v>
      </c>
      <c r="W53" s="5">
        <v>2.4500000000000002</v>
      </c>
      <c r="X53" s="5">
        <v>-0.52</v>
      </c>
      <c r="Y53" s="5">
        <v>5.52</v>
      </c>
      <c r="AB53" t="s">
        <v>31</v>
      </c>
      <c r="AC53">
        <v>2.31</v>
      </c>
      <c r="AD53">
        <v>-0.06</v>
      </c>
      <c r="AE53">
        <v>4.7300000000000004</v>
      </c>
    </row>
    <row r="54" spans="1:31" x14ac:dyDescent="0.25">
      <c r="A54" t="s">
        <v>292</v>
      </c>
      <c r="B54">
        <v>1.61</v>
      </c>
      <c r="C54">
        <v>1.31</v>
      </c>
      <c r="D54">
        <v>1.92</v>
      </c>
      <c r="E54" s="3" t="s">
        <v>460</v>
      </c>
      <c r="F54" s="3">
        <v>1.39</v>
      </c>
      <c r="G54" s="3">
        <v>-0.87</v>
      </c>
      <c r="H54" s="3">
        <v>3.71</v>
      </c>
      <c r="I54" s="5" t="s">
        <v>508</v>
      </c>
      <c r="J54" s="5">
        <v>1.86</v>
      </c>
      <c r="K54" s="5">
        <v>1.2</v>
      </c>
      <c r="L54" s="5">
        <v>2.5099999999999998</v>
      </c>
      <c r="N54" t="s">
        <v>502</v>
      </c>
      <c r="O54">
        <v>2.29</v>
      </c>
      <c r="P54">
        <v>1.36</v>
      </c>
      <c r="Q54">
        <v>3.24</v>
      </c>
      <c r="R54" s="3" t="s">
        <v>425</v>
      </c>
      <c r="S54" s="3">
        <v>1.6</v>
      </c>
      <c r="T54" s="3">
        <v>0.17</v>
      </c>
      <c r="U54" s="3">
        <v>3.04</v>
      </c>
      <c r="V54" s="5" t="s">
        <v>393</v>
      </c>
      <c r="W54" s="5">
        <v>2.4500000000000002</v>
      </c>
      <c r="X54" s="5">
        <v>-0.52</v>
      </c>
      <c r="Y54" s="5">
        <v>5.52</v>
      </c>
      <c r="AB54" t="s">
        <v>186</v>
      </c>
      <c r="AC54" s="2">
        <v>2.29</v>
      </c>
      <c r="AD54">
        <v>1.36</v>
      </c>
      <c r="AE54">
        <v>3.24</v>
      </c>
    </row>
    <row r="55" spans="1:31" x14ac:dyDescent="0.25">
      <c r="A55" t="s">
        <v>533</v>
      </c>
      <c r="B55">
        <v>1.6</v>
      </c>
      <c r="C55">
        <v>1.21</v>
      </c>
      <c r="D55">
        <v>1.98</v>
      </c>
      <c r="E55" s="3" t="s">
        <v>347</v>
      </c>
      <c r="F55" s="3">
        <v>1.37</v>
      </c>
      <c r="G55" s="3">
        <v>-0.34</v>
      </c>
      <c r="H55" s="3">
        <v>3.12</v>
      </c>
      <c r="I55" s="5" t="s">
        <v>490</v>
      </c>
      <c r="J55" s="5">
        <v>1.82</v>
      </c>
      <c r="K55" s="5">
        <v>0.95</v>
      </c>
      <c r="L55" s="5">
        <v>2.7</v>
      </c>
      <c r="N55" t="s">
        <v>532</v>
      </c>
      <c r="O55">
        <v>2.23</v>
      </c>
      <c r="P55">
        <v>1.7</v>
      </c>
      <c r="Q55">
        <v>2.76</v>
      </c>
      <c r="R55" s="3" t="s">
        <v>279</v>
      </c>
      <c r="S55" s="3">
        <v>1.58</v>
      </c>
      <c r="T55" s="3">
        <v>0.17</v>
      </c>
      <c r="U55" s="3">
        <v>3.02</v>
      </c>
      <c r="V55" s="5" t="s">
        <v>291</v>
      </c>
      <c r="W55" s="5">
        <v>2.3199999999999998</v>
      </c>
      <c r="X55" s="5">
        <v>1.92</v>
      </c>
      <c r="Y55" s="5">
        <v>2.73</v>
      </c>
      <c r="AB55" t="s">
        <v>222</v>
      </c>
      <c r="AC55" s="2">
        <v>2.23</v>
      </c>
      <c r="AD55">
        <v>1.7</v>
      </c>
      <c r="AE55">
        <v>2.76</v>
      </c>
    </row>
    <row r="56" spans="1:31" x14ac:dyDescent="0.25">
      <c r="A56" t="s">
        <v>502</v>
      </c>
      <c r="B56">
        <v>1.58</v>
      </c>
      <c r="C56">
        <v>1.45</v>
      </c>
      <c r="D56">
        <v>1.71</v>
      </c>
      <c r="E56" s="3" t="s">
        <v>304</v>
      </c>
      <c r="F56" s="3">
        <v>1.34</v>
      </c>
      <c r="G56" s="3">
        <v>1.01</v>
      </c>
      <c r="H56" s="3">
        <v>1.68</v>
      </c>
      <c r="I56" s="5" t="s">
        <v>414</v>
      </c>
      <c r="J56" s="5">
        <v>1.74</v>
      </c>
      <c r="K56" s="5">
        <v>1.4</v>
      </c>
      <c r="L56" s="5">
        <v>2.08</v>
      </c>
      <c r="N56" t="s">
        <v>291</v>
      </c>
      <c r="O56">
        <v>2.21</v>
      </c>
      <c r="P56">
        <v>1.96</v>
      </c>
      <c r="Q56">
        <v>2.46</v>
      </c>
      <c r="R56" s="3" t="s">
        <v>324</v>
      </c>
      <c r="S56" s="3">
        <v>1.48</v>
      </c>
      <c r="T56" s="3">
        <v>1.07</v>
      </c>
      <c r="U56" s="3">
        <v>1.9</v>
      </c>
      <c r="V56" s="5" t="s">
        <v>352</v>
      </c>
      <c r="W56" s="5">
        <v>2.2200000000000002</v>
      </c>
      <c r="X56" s="5">
        <v>1.27</v>
      </c>
      <c r="Y56" s="5">
        <v>3.18</v>
      </c>
      <c r="AB56" t="s">
        <v>167</v>
      </c>
      <c r="AC56" s="2">
        <v>2.21</v>
      </c>
      <c r="AD56">
        <v>1.96</v>
      </c>
      <c r="AE56">
        <v>2.46</v>
      </c>
    </row>
    <row r="57" spans="1:31" x14ac:dyDescent="0.25">
      <c r="A57" t="s">
        <v>347</v>
      </c>
      <c r="B57">
        <v>1.51</v>
      </c>
      <c r="C57">
        <v>-0.13</v>
      </c>
      <c r="D57">
        <v>3.18</v>
      </c>
      <c r="E57" s="3" t="s">
        <v>432</v>
      </c>
      <c r="F57" s="3">
        <v>1.3</v>
      </c>
      <c r="G57" s="3">
        <v>-0.16</v>
      </c>
      <c r="H57" s="3">
        <v>2.78</v>
      </c>
      <c r="I57" s="5" t="s">
        <v>502</v>
      </c>
      <c r="J57" s="5">
        <v>1.69</v>
      </c>
      <c r="K57" s="5">
        <v>1.57</v>
      </c>
      <c r="L57" s="5">
        <v>1.81</v>
      </c>
      <c r="N57" t="s">
        <v>348</v>
      </c>
      <c r="O57">
        <v>2.1</v>
      </c>
      <c r="P57">
        <v>1.32</v>
      </c>
      <c r="Q57">
        <v>2.89</v>
      </c>
      <c r="R57" s="3" t="s">
        <v>125</v>
      </c>
      <c r="S57" s="3">
        <v>1.45</v>
      </c>
      <c r="T57" s="3">
        <v>1.24</v>
      </c>
      <c r="U57" s="3">
        <v>1.65</v>
      </c>
      <c r="V57" s="5" t="s">
        <v>348</v>
      </c>
      <c r="W57" s="5">
        <v>2.21</v>
      </c>
      <c r="X57" s="5">
        <v>1.02</v>
      </c>
      <c r="Y57" s="5">
        <v>3.41</v>
      </c>
      <c r="AB57" t="s">
        <v>25</v>
      </c>
      <c r="AC57" s="2">
        <v>2.1</v>
      </c>
      <c r="AD57">
        <v>1.32</v>
      </c>
      <c r="AE57">
        <v>2.89</v>
      </c>
    </row>
    <row r="58" spans="1:31" x14ac:dyDescent="0.25">
      <c r="A58" t="s">
        <v>275</v>
      </c>
      <c r="B58" s="2">
        <v>1.48</v>
      </c>
      <c r="C58">
        <v>1.17</v>
      </c>
      <c r="D58">
        <v>1.78</v>
      </c>
      <c r="E58" s="3" t="s">
        <v>486</v>
      </c>
      <c r="F58" s="3">
        <v>1.3</v>
      </c>
      <c r="G58" s="3">
        <v>0.02</v>
      </c>
      <c r="H58" s="3">
        <v>2.6</v>
      </c>
      <c r="I58" s="5" t="s">
        <v>237</v>
      </c>
      <c r="J58" s="5">
        <v>1.6</v>
      </c>
      <c r="K58" s="5">
        <v>1.39</v>
      </c>
      <c r="L58" s="5">
        <v>1.81</v>
      </c>
      <c r="N58" t="s">
        <v>405</v>
      </c>
      <c r="O58">
        <v>2.1</v>
      </c>
      <c r="P58">
        <v>1.05</v>
      </c>
      <c r="Q58">
        <v>3.16</v>
      </c>
      <c r="R58" s="3" t="s">
        <v>547</v>
      </c>
      <c r="S58" s="3">
        <v>1.33</v>
      </c>
      <c r="T58" s="3">
        <v>-0.41</v>
      </c>
      <c r="U58" s="3">
        <v>3.1</v>
      </c>
      <c r="V58" s="5" t="s">
        <v>478</v>
      </c>
      <c r="W58" s="5">
        <v>2.14</v>
      </c>
      <c r="X58" s="5">
        <v>1.18</v>
      </c>
      <c r="Y58" s="5">
        <v>3.11</v>
      </c>
      <c r="AB58" t="s">
        <v>75</v>
      </c>
      <c r="AC58" s="2">
        <v>2.1</v>
      </c>
      <c r="AD58">
        <v>1.05</v>
      </c>
      <c r="AE58">
        <v>3.16</v>
      </c>
    </row>
    <row r="59" spans="1:31" x14ac:dyDescent="0.25">
      <c r="A59" t="s">
        <v>332</v>
      </c>
      <c r="B59" s="2">
        <v>1.44</v>
      </c>
      <c r="C59">
        <v>0.38</v>
      </c>
      <c r="D59">
        <v>2.5099999999999998</v>
      </c>
      <c r="E59" s="3" t="s">
        <v>405</v>
      </c>
      <c r="F59" s="3">
        <v>1.28</v>
      </c>
      <c r="G59" s="3">
        <v>0.31</v>
      </c>
      <c r="H59" s="3">
        <v>2.2599999999999998</v>
      </c>
      <c r="I59" s="5" t="s">
        <v>449</v>
      </c>
      <c r="J59" s="5">
        <v>1.53</v>
      </c>
      <c r="K59" s="5">
        <v>0.97</v>
      </c>
      <c r="L59" s="5">
        <v>2.09</v>
      </c>
      <c r="N59" t="s">
        <v>492</v>
      </c>
      <c r="O59">
        <v>2.06</v>
      </c>
      <c r="P59">
        <v>1.76</v>
      </c>
      <c r="Q59">
        <v>2.36</v>
      </c>
      <c r="R59" s="3" t="s">
        <v>275</v>
      </c>
      <c r="S59" s="3">
        <v>1.27</v>
      </c>
      <c r="T59" s="3">
        <v>0.32</v>
      </c>
      <c r="U59" s="3">
        <v>2.23</v>
      </c>
      <c r="V59" s="5" t="s">
        <v>329</v>
      </c>
      <c r="W59" s="5">
        <v>2.13</v>
      </c>
      <c r="X59" s="5">
        <v>0.35</v>
      </c>
      <c r="Y59" s="5">
        <v>3.94</v>
      </c>
      <c r="AB59" t="s">
        <v>171</v>
      </c>
      <c r="AC59" s="2">
        <v>2.06</v>
      </c>
      <c r="AD59">
        <v>1.76</v>
      </c>
      <c r="AE59">
        <v>2.36</v>
      </c>
    </row>
    <row r="60" spans="1:31" x14ac:dyDescent="0.25">
      <c r="A60" t="s">
        <v>304</v>
      </c>
      <c r="B60">
        <v>1.43</v>
      </c>
      <c r="C60">
        <v>1.07</v>
      </c>
      <c r="D60">
        <v>1.8</v>
      </c>
      <c r="E60" s="3" t="s">
        <v>534</v>
      </c>
      <c r="F60" s="3">
        <v>1.26</v>
      </c>
      <c r="G60" s="3">
        <v>1.02</v>
      </c>
      <c r="H60" s="3">
        <v>1.5</v>
      </c>
      <c r="I60" s="5" t="s">
        <v>533</v>
      </c>
      <c r="J60" s="5">
        <v>1.51</v>
      </c>
      <c r="K60" s="5">
        <v>1.07</v>
      </c>
      <c r="L60" s="5">
        <v>1.95</v>
      </c>
      <c r="N60" t="s">
        <v>449</v>
      </c>
      <c r="O60">
        <v>1.7</v>
      </c>
      <c r="P60">
        <v>0.57999999999999996</v>
      </c>
      <c r="Q60">
        <v>2.84</v>
      </c>
      <c r="R60" s="3" t="s">
        <v>362</v>
      </c>
      <c r="S60" s="3">
        <v>1.25</v>
      </c>
      <c r="T60" s="3">
        <v>0.66</v>
      </c>
      <c r="U60" s="3">
        <v>1.84</v>
      </c>
      <c r="V60" s="5" t="s">
        <v>492</v>
      </c>
      <c r="W60" s="5">
        <v>2.06</v>
      </c>
      <c r="X60" s="5">
        <v>1.56</v>
      </c>
      <c r="Y60" s="5">
        <v>2.5499999999999998</v>
      </c>
      <c r="AB60" t="s">
        <v>118</v>
      </c>
      <c r="AC60" s="2">
        <v>1.7</v>
      </c>
      <c r="AD60">
        <v>0.57999999999999996</v>
      </c>
      <c r="AE60">
        <v>2.84</v>
      </c>
    </row>
    <row r="61" spans="1:31" x14ac:dyDescent="0.25">
      <c r="A61" t="s">
        <v>297</v>
      </c>
      <c r="B61">
        <v>1.41</v>
      </c>
      <c r="C61">
        <v>1.02</v>
      </c>
      <c r="D61">
        <v>1.8</v>
      </c>
      <c r="E61" s="3" t="s">
        <v>500</v>
      </c>
      <c r="F61" s="3">
        <v>1.24</v>
      </c>
      <c r="G61" s="3">
        <v>-1.38</v>
      </c>
      <c r="H61" s="3">
        <v>3.92</v>
      </c>
      <c r="I61" s="5" t="s">
        <v>334</v>
      </c>
      <c r="J61" s="5">
        <v>1.49</v>
      </c>
      <c r="K61" s="5">
        <v>1.01</v>
      </c>
      <c r="L61" s="5">
        <v>1.96</v>
      </c>
      <c r="N61" t="s">
        <v>399</v>
      </c>
      <c r="O61">
        <v>1.69</v>
      </c>
      <c r="P61">
        <v>0.28000000000000003</v>
      </c>
      <c r="Q61">
        <v>3.12</v>
      </c>
      <c r="R61" s="3" t="s">
        <v>364</v>
      </c>
      <c r="S61" s="3">
        <v>1.25</v>
      </c>
      <c r="T61" s="3">
        <v>0.66</v>
      </c>
      <c r="U61" s="3">
        <v>1.84</v>
      </c>
      <c r="V61" s="5" t="s">
        <v>341</v>
      </c>
      <c r="W61" s="5">
        <v>2.04</v>
      </c>
      <c r="X61" s="5">
        <v>0.61</v>
      </c>
      <c r="Y61" s="5">
        <v>3.5</v>
      </c>
      <c r="AB61" t="s">
        <v>64</v>
      </c>
      <c r="AC61" s="2">
        <v>1.69</v>
      </c>
      <c r="AD61">
        <v>0.28000000000000003</v>
      </c>
      <c r="AE61">
        <v>3.12</v>
      </c>
    </row>
    <row r="62" spans="1:31" x14ac:dyDescent="0.25">
      <c r="A62" t="s">
        <v>405</v>
      </c>
      <c r="B62" s="2">
        <v>1.39</v>
      </c>
      <c r="C62">
        <v>0.49</v>
      </c>
      <c r="D62">
        <v>2.2999999999999998</v>
      </c>
      <c r="E62" s="3" t="s">
        <v>326</v>
      </c>
      <c r="F62" s="3">
        <v>1.22</v>
      </c>
      <c r="G62" s="3">
        <v>0.28999999999999998</v>
      </c>
      <c r="H62" s="3">
        <v>2.16</v>
      </c>
      <c r="I62" s="5" t="s">
        <v>347</v>
      </c>
      <c r="J62" s="5">
        <v>1.47</v>
      </c>
      <c r="K62" s="5">
        <v>-1.1499999999999999</v>
      </c>
      <c r="L62" s="5">
        <v>4.17</v>
      </c>
      <c r="N62" t="s">
        <v>425</v>
      </c>
      <c r="O62">
        <v>1.63</v>
      </c>
      <c r="P62">
        <v>0.21</v>
      </c>
      <c r="Q62">
        <v>3.07</v>
      </c>
      <c r="R62" s="3" t="s">
        <v>0</v>
      </c>
      <c r="S62" s="3">
        <v>1.19</v>
      </c>
      <c r="T62" s="3">
        <v>0.71</v>
      </c>
      <c r="U62" s="3">
        <v>1.68</v>
      </c>
      <c r="V62" s="5" t="s">
        <v>546</v>
      </c>
      <c r="W62" s="5">
        <v>1.99</v>
      </c>
      <c r="X62" s="5">
        <v>-1.3</v>
      </c>
      <c r="Y62" s="5">
        <v>5.38</v>
      </c>
      <c r="AB62" t="s">
        <v>93</v>
      </c>
      <c r="AC62" s="2">
        <v>1.63</v>
      </c>
      <c r="AD62">
        <v>0.21</v>
      </c>
      <c r="AE62">
        <v>3.07</v>
      </c>
    </row>
    <row r="63" spans="1:31" x14ac:dyDescent="0.25">
      <c r="A63" t="s">
        <v>534</v>
      </c>
      <c r="B63">
        <v>1.38</v>
      </c>
      <c r="C63">
        <v>1.08</v>
      </c>
      <c r="D63">
        <v>1.68</v>
      </c>
      <c r="E63" s="3" t="s">
        <v>121</v>
      </c>
      <c r="F63" s="3">
        <v>1.1000000000000001</v>
      </c>
      <c r="G63" s="3">
        <v>0.68</v>
      </c>
      <c r="H63" s="3">
        <v>1.53</v>
      </c>
      <c r="I63" s="5" t="s">
        <v>405</v>
      </c>
      <c r="J63" s="5">
        <v>1.46</v>
      </c>
      <c r="K63" s="5">
        <v>0.25</v>
      </c>
      <c r="L63" s="5">
        <v>2.68</v>
      </c>
      <c r="N63" t="s">
        <v>486</v>
      </c>
      <c r="O63">
        <v>1.59</v>
      </c>
      <c r="P63">
        <v>-0.68</v>
      </c>
      <c r="Q63">
        <v>3.9</v>
      </c>
      <c r="R63" s="3" t="s">
        <v>471</v>
      </c>
      <c r="S63" s="3">
        <v>1.19</v>
      </c>
      <c r="T63" s="3">
        <v>0.02</v>
      </c>
      <c r="U63" s="3">
        <v>2.37</v>
      </c>
      <c r="V63" s="5" t="s">
        <v>403</v>
      </c>
      <c r="W63" s="5">
        <v>1.97</v>
      </c>
      <c r="X63" s="5">
        <v>-0.45</v>
      </c>
      <c r="Y63" s="5">
        <v>4.45</v>
      </c>
      <c r="AA63" t="s">
        <v>264</v>
      </c>
      <c r="AB63" t="s">
        <v>164</v>
      </c>
      <c r="AC63">
        <v>1.59</v>
      </c>
      <c r="AD63">
        <v>-0.68</v>
      </c>
      <c r="AE63">
        <v>3.9</v>
      </c>
    </row>
    <row r="64" spans="1:31" x14ac:dyDescent="0.25">
      <c r="A64" t="s">
        <v>403</v>
      </c>
      <c r="B64" s="2">
        <v>1.35</v>
      </c>
      <c r="C64">
        <v>0.28000000000000003</v>
      </c>
      <c r="D64">
        <v>2.42</v>
      </c>
      <c r="E64" s="3" t="s">
        <v>348</v>
      </c>
      <c r="F64" s="3">
        <v>1.05</v>
      </c>
      <c r="G64" s="3">
        <v>0.31</v>
      </c>
      <c r="H64" s="3">
        <v>1.79</v>
      </c>
      <c r="I64" s="5" t="s">
        <v>534</v>
      </c>
      <c r="J64" s="5">
        <v>1.37</v>
      </c>
      <c r="K64" s="5">
        <v>0.97</v>
      </c>
      <c r="L64" s="5">
        <v>1.78</v>
      </c>
      <c r="N64" t="s">
        <v>328</v>
      </c>
      <c r="O64">
        <v>1.56</v>
      </c>
      <c r="P64">
        <v>1.07</v>
      </c>
      <c r="Q64">
        <v>2.0499999999999998</v>
      </c>
      <c r="R64" s="3" t="s">
        <v>484</v>
      </c>
      <c r="S64" s="3">
        <v>1.17</v>
      </c>
      <c r="T64" s="3">
        <v>-1.48</v>
      </c>
      <c r="U64" s="3">
        <v>3.89</v>
      </c>
      <c r="V64" s="5" t="s">
        <v>497</v>
      </c>
      <c r="W64" s="5">
        <v>1.85</v>
      </c>
      <c r="X64" s="5">
        <v>0.67</v>
      </c>
      <c r="Y64" s="5">
        <v>3.05</v>
      </c>
      <c r="AB64" t="s">
        <v>5</v>
      </c>
      <c r="AC64" s="2">
        <v>1.56</v>
      </c>
      <c r="AD64">
        <v>1.07</v>
      </c>
      <c r="AE64">
        <v>2.0499999999999998</v>
      </c>
    </row>
    <row r="65" spans="1:31" x14ac:dyDescent="0.25">
      <c r="A65" t="s">
        <v>449</v>
      </c>
      <c r="B65">
        <v>1.33</v>
      </c>
      <c r="C65">
        <v>0.76</v>
      </c>
      <c r="D65">
        <v>1.89</v>
      </c>
      <c r="E65" s="3" t="s">
        <v>425</v>
      </c>
      <c r="F65" s="3">
        <v>1</v>
      </c>
      <c r="G65" s="3">
        <v>-0.06</v>
      </c>
      <c r="H65" s="3">
        <v>2.08</v>
      </c>
      <c r="I65" s="5" t="s">
        <v>304</v>
      </c>
      <c r="J65" s="5">
        <v>1.34</v>
      </c>
      <c r="K65" s="5">
        <v>0.92</v>
      </c>
      <c r="L65" s="5">
        <v>1.75</v>
      </c>
      <c r="N65" t="s">
        <v>0</v>
      </c>
      <c r="O65">
        <v>1.47</v>
      </c>
      <c r="P65">
        <v>1.03</v>
      </c>
      <c r="Q65">
        <v>1.92</v>
      </c>
      <c r="R65" s="3" t="s">
        <v>487</v>
      </c>
      <c r="S65" s="3">
        <v>1.17</v>
      </c>
      <c r="T65" s="3">
        <v>0.89</v>
      </c>
      <c r="U65" s="3">
        <v>1.44</v>
      </c>
      <c r="V65" s="5" t="s">
        <v>0</v>
      </c>
      <c r="W65" s="5">
        <v>1.82</v>
      </c>
      <c r="X65" s="5">
        <v>1.33</v>
      </c>
      <c r="Y65" s="5">
        <v>2.3199999999999998</v>
      </c>
      <c r="AB65" t="s">
        <v>0</v>
      </c>
      <c r="AC65" s="2">
        <v>1.47</v>
      </c>
      <c r="AD65">
        <v>1.03</v>
      </c>
      <c r="AE65">
        <v>1.92</v>
      </c>
    </row>
    <row r="66" spans="1:31" x14ac:dyDescent="0.25">
      <c r="A66" t="s">
        <v>326</v>
      </c>
      <c r="B66" s="2">
        <v>1.23</v>
      </c>
      <c r="C66">
        <v>0.45</v>
      </c>
      <c r="D66">
        <v>2.02</v>
      </c>
      <c r="E66" s="3" t="s">
        <v>295</v>
      </c>
      <c r="F66" s="3">
        <v>1</v>
      </c>
      <c r="G66" s="3">
        <v>0.89</v>
      </c>
      <c r="H66" s="3">
        <v>1.1100000000000001</v>
      </c>
      <c r="I66" s="5" t="s">
        <v>507</v>
      </c>
      <c r="J66" s="5">
        <v>1.31</v>
      </c>
      <c r="K66" s="5">
        <v>0.88</v>
      </c>
      <c r="L66" s="5">
        <v>1.74</v>
      </c>
      <c r="N66" t="s">
        <v>407</v>
      </c>
      <c r="O66">
        <v>1.39</v>
      </c>
      <c r="P66">
        <v>0.53</v>
      </c>
      <c r="Q66">
        <v>2.25</v>
      </c>
      <c r="R66" s="3" t="s">
        <v>500</v>
      </c>
      <c r="S66" s="3">
        <v>1.1499999999999999</v>
      </c>
      <c r="T66" s="3">
        <v>-2.04</v>
      </c>
      <c r="U66" s="3">
        <v>4.45</v>
      </c>
      <c r="V66" s="5" t="s">
        <v>288</v>
      </c>
      <c r="W66" s="5">
        <v>1.79</v>
      </c>
      <c r="X66" s="5">
        <v>1.3</v>
      </c>
      <c r="Y66" s="5">
        <v>2.29</v>
      </c>
      <c r="AB66" t="s">
        <v>77</v>
      </c>
      <c r="AC66" s="2">
        <v>1.39</v>
      </c>
      <c r="AD66">
        <v>0.53</v>
      </c>
      <c r="AE66">
        <v>2.25</v>
      </c>
    </row>
    <row r="67" spans="1:31" x14ac:dyDescent="0.25">
      <c r="A67" t="s">
        <v>500</v>
      </c>
      <c r="B67">
        <v>1.23</v>
      </c>
      <c r="C67">
        <v>-1.47</v>
      </c>
      <c r="D67">
        <v>4.01</v>
      </c>
      <c r="E67" s="3" t="s">
        <v>352</v>
      </c>
      <c r="F67" s="3">
        <v>0.96</v>
      </c>
      <c r="G67" s="3">
        <v>0.68</v>
      </c>
      <c r="H67" s="3">
        <v>1.25</v>
      </c>
      <c r="I67" s="5" t="s">
        <v>326</v>
      </c>
      <c r="J67" s="5">
        <v>1.19</v>
      </c>
      <c r="K67" s="5">
        <v>0.36</v>
      </c>
      <c r="L67" s="5">
        <v>2.02</v>
      </c>
      <c r="N67" t="s">
        <v>329</v>
      </c>
      <c r="O67">
        <v>1.36</v>
      </c>
      <c r="P67">
        <v>0.19</v>
      </c>
      <c r="Q67">
        <v>2.54</v>
      </c>
      <c r="R67" s="3" t="s">
        <v>405</v>
      </c>
      <c r="S67" s="3">
        <v>1.1299999999999999</v>
      </c>
      <c r="T67" s="3">
        <v>-0.56000000000000005</v>
      </c>
      <c r="U67" s="3">
        <v>2.86</v>
      </c>
      <c r="V67" s="5" t="s">
        <v>449</v>
      </c>
      <c r="W67" s="5">
        <v>1.76</v>
      </c>
      <c r="X67" s="5">
        <v>0.64</v>
      </c>
      <c r="Y67" s="5">
        <v>2.88</v>
      </c>
      <c r="AB67" t="s">
        <v>6</v>
      </c>
      <c r="AC67" s="2">
        <v>1.36</v>
      </c>
      <c r="AD67">
        <v>0.19</v>
      </c>
      <c r="AE67">
        <v>2.54</v>
      </c>
    </row>
    <row r="68" spans="1:31" x14ac:dyDescent="0.25">
      <c r="A68" t="s">
        <v>508</v>
      </c>
      <c r="B68">
        <v>1.21</v>
      </c>
      <c r="C68">
        <v>0.56000000000000005</v>
      </c>
      <c r="D68">
        <v>1.87</v>
      </c>
      <c r="E68" s="3" t="s">
        <v>456</v>
      </c>
      <c r="F68" s="3">
        <v>0.93</v>
      </c>
      <c r="G68" s="3">
        <v>0.24</v>
      </c>
      <c r="H68" s="3">
        <v>1.63</v>
      </c>
      <c r="I68" s="5" t="s">
        <v>456</v>
      </c>
      <c r="J68" s="5">
        <v>1.17</v>
      </c>
      <c r="K68" s="5">
        <v>0.3</v>
      </c>
      <c r="L68" s="5">
        <v>2.0499999999999998</v>
      </c>
      <c r="N68" t="s">
        <v>324</v>
      </c>
      <c r="O68">
        <v>1.35</v>
      </c>
      <c r="P68">
        <v>1.0900000000000001</v>
      </c>
      <c r="Q68">
        <v>1.62</v>
      </c>
      <c r="R68" s="3" t="s">
        <v>371</v>
      </c>
      <c r="S68" s="3">
        <v>1.1200000000000001</v>
      </c>
      <c r="T68" s="3">
        <v>0.56000000000000005</v>
      </c>
      <c r="U68" s="3">
        <v>1.67</v>
      </c>
      <c r="V68" s="5" t="s">
        <v>407</v>
      </c>
      <c r="W68" s="5">
        <v>1.69</v>
      </c>
      <c r="X68" s="5">
        <v>0.62</v>
      </c>
      <c r="Y68" s="5">
        <v>2.78</v>
      </c>
      <c r="AB68" t="s">
        <v>1</v>
      </c>
      <c r="AC68" s="2">
        <v>1.35</v>
      </c>
      <c r="AD68">
        <v>1.0900000000000001</v>
      </c>
      <c r="AE68">
        <v>1.62</v>
      </c>
    </row>
    <row r="69" spans="1:31" x14ac:dyDescent="0.25">
      <c r="A69" t="s">
        <v>460</v>
      </c>
      <c r="B69">
        <v>1.1399999999999999</v>
      </c>
      <c r="C69">
        <v>-1.04</v>
      </c>
      <c r="D69">
        <v>3.38</v>
      </c>
      <c r="E69" s="3" t="s">
        <v>328</v>
      </c>
      <c r="F69" s="3">
        <v>0.9</v>
      </c>
      <c r="G69" s="3">
        <v>0.49</v>
      </c>
      <c r="H69" s="3">
        <v>1.31</v>
      </c>
      <c r="I69" s="5" t="s">
        <v>514</v>
      </c>
      <c r="J69" s="5">
        <v>1.17</v>
      </c>
      <c r="K69" s="5">
        <v>0.82</v>
      </c>
      <c r="L69" s="5">
        <v>1.53</v>
      </c>
      <c r="N69" t="s">
        <v>326</v>
      </c>
      <c r="O69">
        <v>1.34</v>
      </c>
      <c r="P69">
        <v>0.35</v>
      </c>
      <c r="Q69">
        <v>2.34</v>
      </c>
      <c r="R69" s="3" t="s">
        <v>541</v>
      </c>
      <c r="S69" s="3">
        <v>1.1100000000000001</v>
      </c>
      <c r="T69" s="3">
        <v>-0.67</v>
      </c>
      <c r="U69" s="3">
        <v>2.93</v>
      </c>
      <c r="V69" s="5" t="s">
        <v>354</v>
      </c>
      <c r="W69" s="5">
        <v>1.67</v>
      </c>
      <c r="X69" s="5">
        <v>-1.35</v>
      </c>
      <c r="Y69" s="5">
        <v>4.78</v>
      </c>
      <c r="AB69" t="s">
        <v>3</v>
      </c>
      <c r="AC69" s="2">
        <v>1.34</v>
      </c>
      <c r="AD69">
        <v>0.35</v>
      </c>
      <c r="AE69">
        <v>2.34</v>
      </c>
    </row>
    <row r="70" spans="1:31" x14ac:dyDescent="0.25">
      <c r="A70" t="s">
        <v>121</v>
      </c>
      <c r="B70">
        <v>1.1200000000000001</v>
      </c>
      <c r="C70">
        <v>0.74</v>
      </c>
      <c r="D70">
        <v>1.5</v>
      </c>
      <c r="E70" s="3" t="s">
        <v>292</v>
      </c>
      <c r="F70" s="3">
        <v>0.9</v>
      </c>
      <c r="G70" s="3">
        <v>0.53</v>
      </c>
      <c r="H70" s="3">
        <v>1.27</v>
      </c>
      <c r="I70" s="5" t="s">
        <v>460</v>
      </c>
      <c r="J70" s="5">
        <v>1.1499999999999999</v>
      </c>
      <c r="K70" s="5">
        <v>-1.01</v>
      </c>
      <c r="L70" s="5">
        <v>3.35</v>
      </c>
      <c r="N70" t="s">
        <v>125</v>
      </c>
      <c r="O70">
        <v>1.34</v>
      </c>
      <c r="P70">
        <v>1.1000000000000001</v>
      </c>
      <c r="Q70">
        <v>1.58</v>
      </c>
      <c r="R70" s="3" t="s">
        <v>290</v>
      </c>
      <c r="S70" s="3">
        <v>1.1000000000000001</v>
      </c>
      <c r="T70" s="3">
        <v>0.84</v>
      </c>
      <c r="U70" s="3">
        <v>1.36</v>
      </c>
      <c r="V70" s="5" t="s">
        <v>326</v>
      </c>
      <c r="W70" s="5">
        <v>1.56</v>
      </c>
      <c r="X70" s="5">
        <v>0.43</v>
      </c>
      <c r="Y70" s="5">
        <v>2.71</v>
      </c>
      <c r="AB70" t="s">
        <v>125</v>
      </c>
      <c r="AC70" s="2">
        <v>1.34</v>
      </c>
      <c r="AD70">
        <v>1.1000000000000001</v>
      </c>
      <c r="AE70">
        <v>1.58</v>
      </c>
    </row>
    <row r="71" spans="1:31" x14ac:dyDescent="0.25">
      <c r="A71" t="s">
        <v>348</v>
      </c>
      <c r="B71" s="2">
        <v>1.08</v>
      </c>
      <c r="C71">
        <v>0.48</v>
      </c>
      <c r="D71">
        <v>1.69</v>
      </c>
      <c r="E71" s="3" t="s">
        <v>324</v>
      </c>
      <c r="F71" s="3">
        <v>0.87</v>
      </c>
      <c r="G71" s="3">
        <v>0.68</v>
      </c>
      <c r="H71" s="3">
        <v>1.05</v>
      </c>
      <c r="I71" s="5" t="s">
        <v>348</v>
      </c>
      <c r="J71" s="5">
        <v>1.1200000000000001</v>
      </c>
      <c r="K71" s="5">
        <v>0.56999999999999995</v>
      </c>
      <c r="L71" s="5">
        <v>1.67</v>
      </c>
      <c r="N71" t="s">
        <v>541</v>
      </c>
      <c r="O71">
        <v>1.32</v>
      </c>
      <c r="P71">
        <v>-0.26</v>
      </c>
      <c r="Q71">
        <v>2.93</v>
      </c>
      <c r="R71" s="3" t="s">
        <v>326</v>
      </c>
      <c r="S71" s="3">
        <v>1.0900000000000001</v>
      </c>
      <c r="T71" s="3">
        <v>-0.09</v>
      </c>
      <c r="U71" s="3">
        <v>2.2999999999999998</v>
      </c>
      <c r="V71" s="5" t="s">
        <v>402</v>
      </c>
      <c r="W71" s="5">
        <v>1.55</v>
      </c>
      <c r="X71" s="5">
        <v>0.15</v>
      </c>
      <c r="Y71" s="5">
        <v>2.98</v>
      </c>
      <c r="AB71" t="s">
        <v>233</v>
      </c>
      <c r="AC71">
        <v>1.32</v>
      </c>
      <c r="AD71">
        <v>-0.26</v>
      </c>
      <c r="AE71">
        <v>2.93</v>
      </c>
    </row>
    <row r="72" spans="1:31" x14ac:dyDescent="0.25">
      <c r="A72" t="s">
        <v>456</v>
      </c>
      <c r="B72">
        <v>1.08</v>
      </c>
      <c r="C72">
        <v>0.36</v>
      </c>
      <c r="D72">
        <v>1.8</v>
      </c>
      <c r="E72" s="3" t="s">
        <v>461</v>
      </c>
      <c r="F72" s="3">
        <v>0.86</v>
      </c>
      <c r="G72" s="3">
        <v>0.19</v>
      </c>
      <c r="H72" s="3">
        <v>1.54</v>
      </c>
      <c r="I72" s="5" t="s">
        <v>121</v>
      </c>
      <c r="J72" s="5">
        <v>1.0900000000000001</v>
      </c>
      <c r="K72" s="5">
        <v>0.75</v>
      </c>
      <c r="L72" s="5">
        <v>1.42</v>
      </c>
      <c r="N72" t="s">
        <v>362</v>
      </c>
      <c r="O72">
        <v>1.3</v>
      </c>
      <c r="P72">
        <v>0.71</v>
      </c>
      <c r="Q72">
        <v>1.89</v>
      </c>
      <c r="R72" s="3" t="s">
        <v>407</v>
      </c>
      <c r="S72" s="3">
        <v>1.08</v>
      </c>
      <c r="T72" s="3">
        <v>0.22</v>
      </c>
      <c r="U72" s="3">
        <v>1.94</v>
      </c>
      <c r="V72" s="5" t="s">
        <v>498</v>
      </c>
      <c r="W72" s="5">
        <v>1.52</v>
      </c>
      <c r="X72" s="5">
        <v>-1.1100000000000001</v>
      </c>
      <c r="Y72" s="5">
        <v>4.22</v>
      </c>
      <c r="AB72" t="s">
        <v>39</v>
      </c>
      <c r="AC72" s="2">
        <v>1.3</v>
      </c>
      <c r="AD72">
        <v>0.71</v>
      </c>
      <c r="AE72">
        <v>1.89</v>
      </c>
    </row>
    <row r="73" spans="1:31" x14ac:dyDescent="0.25">
      <c r="A73" t="s">
        <v>334</v>
      </c>
      <c r="B73" s="2">
        <v>1.07</v>
      </c>
      <c r="C73">
        <v>0.6</v>
      </c>
      <c r="D73">
        <v>1.54</v>
      </c>
      <c r="E73" s="3" t="s">
        <v>407</v>
      </c>
      <c r="F73" s="3">
        <v>0.85</v>
      </c>
      <c r="G73" s="3">
        <v>0.25</v>
      </c>
      <c r="H73" s="3">
        <v>1.45</v>
      </c>
      <c r="I73" s="5" t="s">
        <v>500</v>
      </c>
      <c r="J73" s="5">
        <v>1.0900000000000001</v>
      </c>
      <c r="K73" s="5">
        <v>-1.75</v>
      </c>
      <c r="L73" s="5">
        <v>4</v>
      </c>
      <c r="N73" t="s">
        <v>364</v>
      </c>
      <c r="O73">
        <v>1.3</v>
      </c>
      <c r="P73">
        <v>0.71</v>
      </c>
      <c r="Q73">
        <v>1.89</v>
      </c>
      <c r="R73" s="3" t="s">
        <v>422</v>
      </c>
      <c r="S73" s="3">
        <v>0.96</v>
      </c>
      <c r="T73" s="3">
        <v>0.8</v>
      </c>
      <c r="U73" s="3">
        <v>1.1100000000000001</v>
      </c>
      <c r="V73" s="5" t="s">
        <v>328</v>
      </c>
      <c r="W73" s="5">
        <v>1.47</v>
      </c>
      <c r="X73" s="5">
        <v>0.83</v>
      </c>
      <c r="Y73" s="5">
        <v>2.11</v>
      </c>
      <c r="AB73" t="s">
        <v>40</v>
      </c>
      <c r="AC73" s="2">
        <v>1.3</v>
      </c>
      <c r="AD73">
        <v>0.71</v>
      </c>
      <c r="AE73">
        <v>1.89</v>
      </c>
    </row>
    <row r="74" spans="1:31" x14ac:dyDescent="0.25">
      <c r="A74" t="s">
        <v>295</v>
      </c>
      <c r="B74">
        <v>1.05</v>
      </c>
      <c r="C74">
        <v>0.95</v>
      </c>
      <c r="D74">
        <v>1.1499999999999999</v>
      </c>
      <c r="E74" s="3" t="s">
        <v>408</v>
      </c>
      <c r="F74" s="3">
        <v>0.85</v>
      </c>
      <c r="G74" s="3">
        <v>0.06</v>
      </c>
      <c r="H74" s="3">
        <v>1.64</v>
      </c>
      <c r="I74" s="5" t="s">
        <v>275</v>
      </c>
      <c r="J74" s="5">
        <v>1.08</v>
      </c>
      <c r="K74" s="5">
        <v>0.7</v>
      </c>
      <c r="L74" s="5">
        <v>1.46</v>
      </c>
      <c r="N74" t="s">
        <v>478</v>
      </c>
      <c r="O74">
        <v>1.3</v>
      </c>
      <c r="P74">
        <v>0.61</v>
      </c>
      <c r="Q74">
        <v>2</v>
      </c>
      <c r="R74" s="3" t="s">
        <v>282</v>
      </c>
      <c r="S74" s="3">
        <v>0.95</v>
      </c>
      <c r="T74" s="3">
        <v>0.8</v>
      </c>
      <c r="U74" s="3">
        <v>1.1000000000000001</v>
      </c>
      <c r="V74" s="5" t="s">
        <v>541</v>
      </c>
      <c r="W74" s="5">
        <v>1.44</v>
      </c>
      <c r="X74" s="5">
        <v>-0.5</v>
      </c>
      <c r="Y74" s="5">
        <v>3.43</v>
      </c>
      <c r="AB74" t="s">
        <v>151</v>
      </c>
      <c r="AC74" s="2">
        <v>1.3</v>
      </c>
      <c r="AD74">
        <v>0.61</v>
      </c>
      <c r="AE74">
        <v>2</v>
      </c>
    </row>
    <row r="75" spans="1:31" x14ac:dyDescent="0.25">
      <c r="A75" t="s">
        <v>352</v>
      </c>
      <c r="B75" s="2">
        <v>1.03</v>
      </c>
      <c r="C75">
        <v>0.78</v>
      </c>
      <c r="D75">
        <v>1.28</v>
      </c>
      <c r="E75" s="3" t="s">
        <v>354</v>
      </c>
      <c r="F75" s="3">
        <v>0.76</v>
      </c>
      <c r="G75" s="3">
        <v>-0.33</v>
      </c>
      <c r="H75" s="3">
        <v>1.86</v>
      </c>
      <c r="I75" s="5" t="s">
        <v>297</v>
      </c>
      <c r="J75" s="5">
        <v>1.08</v>
      </c>
      <c r="K75" s="5">
        <v>0.59</v>
      </c>
      <c r="L75" s="5">
        <v>1.57</v>
      </c>
      <c r="N75" t="s">
        <v>294</v>
      </c>
      <c r="O75">
        <v>1.27</v>
      </c>
      <c r="P75">
        <v>-0.09</v>
      </c>
      <c r="Q75">
        <v>2.64</v>
      </c>
      <c r="R75" s="3" t="s">
        <v>88</v>
      </c>
      <c r="S75" s="3">
        <v>0.91</v>
      </c>
      <c r="T75" s="3">
        <v>0.76</v>
      </c>
      <c r="U75" s="3">
        <v>1.05</v>
      </c>
      <c r="V75" s="5" t="s">
        <v>278</v>
      </c>
      <c r="W75" s="5">
        <v>1.39</v>
      </c>
      <c r="X75" s="5">
        <v>0.17</v>
      </c>
      <c r="Y75" s="5">
        <v>2.61</v>
      </c>
      <c r="AB75" t="s">
        <v>180</v>
      </c>
      <c r="AC75">
        <v>1.27</v>
      </c>
      <c r="AD75">
        <v>-0.09</v>
      </c>
      <c r="AE75">
        <v>2.64</v>
      </c>
    </row>
    <row r="76" spans="1:31" x14ac:dyDescent="0.25">
      <c r="A76" t="s">
        <v>425</v>
      </c>
      <c r="B76">
        <v>1.02</v>
      </c>
      <c r="C76">
        <v>-0.03</v>
      </c>
      <c r="D76">
        <v>2.09</v>
      </c>
      <c r="E76" s="3" t="s">
        <v>466</v>
      </c>
      <c r="F76" s="3">
        <v>0.74</v>
      </c>
      <c r="G76" s="3">
        <v>0.54</v>
      </c>
      <c r="H76" s="3">
        <v>0.93</v>
      </c>
      <c r="I76" s="5" t="s">
        <v>332</v>
      </c>
      <c r="J76" s="5">
        <v>1.07</v>
      </c>
      <c r="K76" s="5">
        <v>-0.08</v>
      </c>
      <c r="L76" s="5">
        <v>2.2200000000000002</v>
      </c>
      <c r="N76" t="s">
        <v>487</v>
      </c>
      <c r="O76">
        <v>1.1399999999999999</v>
      </c>
      <c r="P76">
        <v>0.91</v>
      </c>
      <c r="Q76">
        <v>1.36</v>
      </c>
      <c r="R76" s="3" t="s">
        <v>368</v>
      </c>
      <c r="S76" s="3">
        <v>0.82</v>
      </c>
      <c r="T76" s="3">
        <v>0.36</v>
      </c>
      <c r="U76" s="3">
        <v>1.28</v>
      </c>
      <c r="V76" s="5" t="s">
        <v>125</v>
      </c>
      <c r="W76" s="5">
        <v>1.36</v>
      </c>
      <c r="X76" s="5">
        <v>1.1200000000000001</v>
      </c>
      <c r="Y76" s="5">
        <v>1.6</v>
      </c>
      <c r="AB76" t="s">
        <v>165</v>
      </c>
      <c r="AC76" s="2">
        <v>1.1399999999999999</v>
      </c>
      <c r="AD76">
        <v>0.91</v>
      </c>
      <c r="AE76">
        <v>1.36</v>
      </c>
    </row>
    <row r="77" spans="1:31" x14ac:dyDescent="0.25">
      <c r="A77" t="s">
        <v>328</v>
      </c>
      <c r="B77" s="2">
        <v>1</v>
      </c>
      <c r="C77">
        <v>0.66</v>
      </c>
      <c r="D77">
        <v>1.34</v>
      </c>
      <c r="E77" s="3" t="s">
        <v>422</v>
      </c>
      <c r="F77" s="3">
        <v>0.66</v>
      </c>
      <c r="G77" s="3">
        <v>0.55000000000000004</v>
      </c>
      <c r="H77" s="3">
        <v>0.77</v>
      </c>
      <c r="I77" s="5" t="s">
        <v>295</v>
      </c>
      <c r="J77" s="5">
        <v>1.07</v>
      </c>
      <c r="K77" s="5">
        <v>0.97</v>
      </c>
      <c r="L77" s="5">
        <v>1.17</v>
      </c>
      <c r="N77" t="s">
        <v>352</v>
      </c>
      <c r="O77">
        <v>1.1200000000000001</v>
      </c>
      <c r="P77">
        <v>0.42</v>
      </c>
      <c r="Q77">
        <v>1.83</v>
      </c>
      <c r="R77" s="3" t="s">
        <v>284</v>
      </c>
      <c r="S77" s="3">
        <v>0.82</v>
      </c>
      <c r="T77" s="3">
        <v>-0.27</v>
      </c>
      <c r="U77" s="3">
        <v>1.93</v>
      </c>
      <c r="V77" s="5" t="s">
        <v>483</v>
      </c>
      <c r="W77" s="5">
        <v>1.36</v>
      </c>
      <c r="X77" s="5">
        <v>-0.02</v>
      </c>
      <c r="Y77" s="5">
        <v>2.76</v>
      </c>
      <c r="AB77" t="s">
        <v>30</v>
      </c>
      <c r="AC77" s="2">
        <v>1.1200000000000001</v>
      </c>
      <c r="AD77">
        <v>0.42</v>
      </c>
      <c r="AE77">
        <v>1.83</v>
      </c>
    </row>
    <row r="78" spans="1:31" x14ac:dyDescent="0.25">
      <c r="A78" t="s">
        <v>514</v>
      </c>
      <c r="B78">
        <v>0.94</v>
      </c>
      <c r="C78">
        <v>0.59</v>
      </c>
      <c r="D78">
        <v>1.29</v>
      </c>
      <c r="E78" s="3" t="s">
        <v>512</v>
      </c>
      <c r="F78" s="3">
        <v>0.66</v>
      </c>
      <c r="G78" s="3">
        <v>0.4</v>
      </c>
      <c r="H78" s="3">
        <v>0.93</v>
      </c>
      <c r="I78" s="5" t="s">
        <v>340</v>
      </c>
      <c r="J78" s="5">
        <v>1.04</v>
      </c>
      <c r="K78" s="5">
        <v>0.47</v>
      </c>
      <c r="L78" s="5">
        <v>1.62</v>
      </c>
      <c r="N78" t="s">
        <v>341</v>
      </c>
      <c r="O78">
        <v>1.07</v>
      </c>
      <c r="P78">
        <v>0.16</v>
      </c>
      <c r="Q78">
        <v>1.99</v>
      </c>
      <c r="R78" s="3" t="s">
        <v>460</v>
      </c>
      <c r="S78" s="3">
        <v>0.81</v>
      </c>
      <c r="T78" s="3">
        <v>-1.28</v>
      </c>
      <c r="U78" s="3">
        <v>2.94</v>
      </c>
      <c r="V78" s="5" t="s">
        <v>362</v>
      </c>
      <c r="W78" s="5">
        <v>1.35</v>
      </c>
      <c r="X78" s="5">
        <v>0.33</v>
      </c>
      <c r="Y78" s="5">
        <v>2.38</v>
      </c>
      <c r="AB78" t="s">
        <v>18</v>
      </c>
      <c r="AC78" s="2">
        <v>1.07</v>
      </c>
      <c r="AD78">
        <v>0.16</v>
      </c>
      <c r="AE78">
        <v>1.99</v>
      </c>
    </row>
    <row r="79" spans="1:31" x14ac:dyDescent="0.25">
      <c r="A79" t="s">
        <v>407</v>
      </c>
      <c r="B79" s="2">
        <v>0.9</v>
      </c>
      <c r="C79">
        <v>0.48</v>
      </c>
      <c r="D79">
        <v>1.33</v>
      </c>
      <c r="E79" s="3" t="s">
        <v>334</v>
      </c>
      <c r="F79" s="3">
        <v>0.64</v>
      </c>
      <c r="G79" s="3">
        <v>0.15</v>
      </c>
      <c r="H79" s="3">
        <v>1.1299999999999999</v>
      </c>
      <c r="I79" s="5" t="s">
        <v>527</v>
      </c>
      <c r="J79" s="5">
        <v>1.04</v>
      </c>
      <c r="K79" s="5">
        <v>0.83</v>
      </c>
      <c r="L79" s="5">
        <v>1.26</v>
      </c>
      <c r="N79" t="s">
        <v>290</v>
      </c>
      <c r="O79">
        <v>1.07</v>
      </c>
      <c r="P79">
        <v>0.84</v>
      </c>
      <c r="Q79">
        <v>1.3</v>
      </c>
      <c r="R79" s="3" t="s">
        <v>456</v>
      </c>
      <c r="S79" s="3">
        <v>0.78</v>
      </c>
      <c r="T79" s="3">
        <v>-0.87</v>
      </c>
      <c r="U79" s="3">
        <v>2.4700000000000002</v>
      </c>
      <c r="V79" s="5" t="s">
        <v>364</v>
      </c>
      <c r="W79" s="5">
        <v>1.35</v>
      </c>
      <c r="X79" s="5">
        <v>0.33</v>
      </c>
      <c r="Y79" s="5">
        <v>2.38</v>
      </c>
      <c r="AB79" t="s">
        <v>161</v>
      </c>
      <c r="AC79" s="2">
        <v>1.07</v>
      </c>
      <c r="AD79">
        <v>0.84</v>
      </c>
      <c r="AE79">
        <v>1.3</v>
      </c>
    </row>
    <row r="80" spans="1:31" x14ac:dyDescent="0.25">
      <c r="A80" t="s">
        <v>486</v>
      </c>
      <c r="B80">
        <v>0.9</v>
      </c>
      <c r="C80">
        <v>-0.27</v>
      </c>
      <c r="D80">
        <v>2.09</v>
      </c>
      <c r="E80" s="3" t="s">
        <v>57</v>
      </c>
      <c r="F80" s="3">
        <v>0.64</v>
      </c>
      <c r="G80" s="3">
        <v>0.47</v>
      </c>
      <c r="H80" s="3">
        <v>0.81</v>
      </c>
      <c r="I80" s="5" t="s">
        <v>278</v>
      </c>
      <c r="J80" s="5">
        <v>1.03</v>
      </c>
      <c r="K80" s="5">
        <v>0.49</v>
      </c>
      <c r="L80" s="5">
        <v>1.58</v>
      </c>
      <c r="N80" t="s">
        <v>282</v>
      </c>
      <c r="O80">
        <v>1.01</v>
      </c>
      <c r="P80">
        <v>0.86</v>
      </c>
      <c r="Q80">
        <v>1.1499999999999999</v>
      </c>
      <c r="R80" s="3" t="s">
        <v>469</v>
      </c>
      <c r="S80" s="3">
        <v>0.78</v>
      </c>
      <c r="T80" s="3">
        <v>-0.06</v>
      </c>
      <c r="U80" s="3">
        <v>1.63</v>
      </c>
      <c r="V80" s="5" t="s">
        <v>551</v>
      </c>
      <c r="W80" s="5">
        <v>1.29</v>
      </c>
      <c r="X80" s="5">
        <v>7.0000000000000007E-2</v>
      </c>
      <c r="Y80" s="5">
        <v>2.5299999999999998</v>
      </c>
      <c r="AB80" t="s">
        <v>89</v>
      </c>
      <c r="AC80" s="2">
        <v>1.01</v>
      </c>
      <c r="AD80">
        <v>0.86</v>
      </c>
      <c r="AE80">
        <v>1.1499999999999999</v>
      </c>
    </row>
    <row r="81" spans="1:40" x14ac:dyDescent="0.25">
      <c r="A81" t="s">
        <v>324</v>
      </c>
      <c r="B81" s="2">
        <v>0.85</v>
      </c>
      <c r="C81">
        <v>0.71</v>
      </c>
      <c r="D81">
        <v>1</v>
      </c>
      <c r="E81" s="3" t="s">
        <v>282</v>
      </c>
      <c r="F81" s="3">
        <v>0.64</v>
      </c>
      <c r="G81" s="3">
        <v>0.53</v>
      </c>
      <c r="H81" s="3">
        <v>0.74</v>
      </c>
      <c r="I81" s="5" t="s">
        <v>352</v>
      </c>
      <c r="J81" s="5">
        <v>1</v>
      </c>
      <c r="K81" s="5">
        <v>0.77</v>
      </c>
      <c r="L81" s="5">
        <v>1.22</v>
      </c>
      <c r="N81" t="s">
        <v>422</v>
      </c>
      <c r="O81">
        <v>1.01</v>
      </c>
      <c r="P81">
        <v>0.86</v>
      </c>
      <c r="Q81">
        <v>1.1599999999999999</v>
      </c>
      <c r="R81" s="3" t="s">
        <v>329</v>
      </c>
      <c r="S81" s="3">
        <v>0.75</v>
      </c>
      <c r="T81" s="3">
        <v>-0.69</v>
      </c>
      <c r="U81" s="3">
        <v>2.21</v>
      </c>
      <c r="V81" s="5" t="s">
        <v>287</v>
      </c>
      <c r="W81" s="5">
        <v>1.17</v>
      </c>
      <c r="X81" s="5">
        <v>-0.92</v>
      </c>
      <c r="Y81" s="5">
        <v>3.3</v>
      </c>
      <c r="AB81" t="s">
        <v>90</v>
      </c>
      <c r="AC81" s="2">
        <v>1.01</v>
      </c>
      <c r="AD81">
        <v>0.86</v>
      </c>
      <c r="AE81">
        <v>1.1599999999999999</v>
      </c>
    </row>
    <row r="82" spans="1:40" x14ac:dyDescent="0.25">
      <c r="A82" t="s">
        <v>436</v>
      </c>
      <c r="B82">
        <v>0.83</v>
      </c>
      <c r="C82">
        <v>-0.71</v>
      </c>
      <c r="D82">
        <v>2.4</v>
      </c>
      <c r="E82" s="3" t="s">
        <v>429</v>
      </c>
      <c r="F82" s="3">
        <v>0.63</v>
      </c>
      <c r="G82" s="3">
        <v>-1.1299999999999999</v>
      </c>
      <c r="H82" s="3">
        <v>2.41</v>
      </c>
      <c r="I82" s="5" t="s">
        <v>548</v>
      </c>
      <c r="J82" s="5">
        <v>1</v>
      </c>
      <c r="K82" s="5">
        <v>0.09</v>
      </c>
      <c r="L82" s="5">
        <v>1.93</v>
      </c>
      <c r="N82" t="s">
        <v>293</v>
      </c>
      <c r="O82">
        <v>1</v>
      </c>
      <c r="P82">
        <v>0.28000000000000003</v>
      </c>
      <c r="Q82">
        <v>1.74</v>
      </c>
      <c r="R82" s="3" t="s">
        <v>459</v>
      </c>
      <c r="S82" s="3">
        <v>0.74</v>
      </c>
      <c r="T82" s="3">
        <v>-0.37</v>
      </c>
      <c r="U82" s="3">
        <v>1.87</v>
      </c>
      <c r="V82" s="5" t="s">
        <v>549</v>
      </c>
      <c r="W82" s="5">
        <v>1.1200000000000001</v>
      </c>
      <c r="X82" s="5">
        <v>0</v>
      </c>
      <c r="Y82" s="5">
        <v>2.2599999999999998</v>
      </c>
      <c r="AB82" t="s">
        <v>176</v>
      </c>
      <c r="AC82" s="2">
        <v>1</v>
      </c>
      <c r="AD82">
        <v>0.28000000000000003</v>
      </c>
      <c r="AE82">
        <v>1.74</v>
      </c>
    </row>
    <row r="83" spans="1:40" x14ac:dyDescent="0.25">
      <c r="A83" t="s">
        <v>527</v>
      </c>
      <c r="B83">
        <v>0.81</v>
      </c>
      <c r="C83">
        <v>0.6</v>
      </c>
      <c r="D83">
        <v>1.02</v>
      </c>
      <c r="E83" s="3" t="s">
        <v>465</v>
      </c>
      <c r="F83" s="3">
        <v>0.62</v>
      </c>
      <c r="G83" s="3">
        <v>0.43</v>
      </c>
      <c r="H83" s="3">
        <v>0.82</v>
      </c>
      <c r="I83" s="5" t="s">
        <v>328</v>
      </c>
      <c r="J83" s="5">
        <v>0.99</v>
      </c>
      <c r="K83" s="5">
        <v>0.67</v>
      </c>
      <c r="L83" s="5">
        <v>1.31</v>
      </c>
      <c r="N83" t="s">
        <v>512</v>
      </c>
      <c r="O83">
        <v>1</v>
      </c>
      <c r="P83">
        <v>0.84</v>
      </c>
      <c r="Q83">
        <v>1.1599999999999999</v>
      </c>
      <c r="R83" s="3" t="s">
        <v>478</v>
      </c>
      <c r="S83" s="3">
        <v>0.74</v>
      </c>
      <c r="T83" s="3">
        <v>-0.22</v>
      </c>
      <c r="U83" s="3">
        <v>1.7</v>
      </c>
      <c r="V83" s="5" t="s">
        <v>453</v>
      </c>
      <c r="W83" s="5">
        <v>1.1000000000000001</v>
      </c>
      <c r="X83" s="5">
        <v>0.57999999999999996</v>
      </c>
      <c r="Y83" s="5">
        <v>1.62</v>
      </c>
      <c r="AB83" t="s">
        <v>199</v>
      </c>
      <c r="AC83" s="2">
        <v>1</v>
      </c>
      <c r="AD83">
        <v>0.84</v>
      </c>
      <c r="AE83">
        <v>1.1599999999999999</v>
      </c>
    </row>
    <row r="84" spans="1:40" x14ac:dyDescent="0.25">
      <c r="A84" t="s">
        <v>278</v>
      </c>
      <c r="B84" s="2">
        <v>0.76</v>
      </c>
      <c r="C84">
        <v>0.39</v>
      </c>
      <c r="D84">
        <v>1.1299999999999999</v>
      </c>
      <c r="E84" s="3" t="s">
        <v>403</v>
      </c>
      <c r="F84" s="3">
        <v>0.6</v>
      </c>
      <c r="G84" s="3">
        <v>-0.27</v>
      </c>
      <c r="H84" s="3">
        <v>1.48</v>
      </c>
      <c r="I84" s="5" t="s">
        <v>407</v>
      </c>
      <c r="J84" s="5">
        <v>0.97</v>
      </c>
      <c r="K84" s="5">
        <v>0.59</v>
      </c>
      <c r="L84" s="5">
        <v>1.36</v>
      </c>
      <c r="N84" t="s">
        <v>551</v>
      </c>
      <c r="O84">
        <v>1</v>
      </c>
      <c r="P84">
        <v>-0.06</v>
      </c>
      <c r="Q84">
        <v>2.08</v>
      </c>
      <c r="R84" s="3" t="s">
        <v>345</v>
      </c>
      <c r="S84" s="3">
        <v>0.71</v>
      </c>
      <c r="T84" s="3">
        <v>-0.09</v>
      </c>
      <c r="U84" s="3">
        <v>1.51</v>
      </c>
      <c r="V84" s="5" t="s">
        <v>487</v>
      </c>
      <c r="W84" s="5">
        <v>1.1000000000000001</v>
      </c>
      <c r="X84" s="5">
        <v>0.72</v>
      </c>
      <c r="Y84" s="5">
        <v>1.47</v>
      </c>
      <c r="AB84" t="s">
        <v>244</v>
      </c>
      <c r="AC84">
        <v>1</v>
      </c>
      <c r="AD84">
        <v>-0.06</v>
      </c>
      <c r="AE84">
        <v>2.08</v>
      </c>
    </row>
    <row r="85" spans="1:40" x14ac:dyDescent="0.25">
      <c r="A85" t="s">
        <v>466</v>
      </c>
      <c r="B85">
        <v>0.76</v>
      </c>
      <c r="C85">
        <v>0.57999999999999996</v>
      </c>
      <c r="D85">
        <v>0.93</v>
      </c>
      <c r="E85" s="3" t="s">
        <v>88</v>
      </c>
      <c r="F85" s="3">
        <v>0.59</v>
      </c>
      <c r="G85" s="3">
        <v>0.47</v>
      </c>
      <c r="H85" s="3">
        <v>0.7</v>
      </c>
      <c r="I85" s="5" t="s">
        <v>525</v>
      </c>
      <c r="J85" s="5">
        <v>0.89</v>
      </c>
      <c r="K85" s="5">
        <v>0.47</v>
      </c>
      <c r="L85" s="5">
        <v>1.3</v>
      </c>
      <c r="N85" t="s">
        <v>543</v>
      </c>
      <c r="O85">
        <v>0.99</v>
      </c>
      <c r="P85">
        <v>-7.0000000000000007E-2</v>
      </c>
      <c r="Q85">
        <v>2.06</v>
      </c>
      <c r="R85" s="3" t="s">
        <v>341</v>
      </c>
      <c r="S85" s="3">
        <v>0.65</v>
      </c>
      <c r="T85" s="3">
        <v>-0.45</v>
      </c>
      <c r="U85" s="3">
        <v>1.77</v>
      </c>
      <c r="V85" s="5" t="s">
        <v>324</v>
      </c>
      <c r="W85" s="5">
        <v>1.08</v>
      </c>
      <c r="X85" s="5">
        <v>0.52</v>
      </c>
      <c r="Y85" s="5">
        <v>1.65</v>
      </c>
      <c r="AB85" t="s">
        <v>235</v>
      </c>
      <c r="AC85">
        <v>0.99</v>
      </c>
      <c r="AD85">
        <v>-7.0000000000000007E-2</v>
      </c>
      <c r="AE85">
        <v>2.06</v>
      </c>
    </row>
    <row r="86" spans="1:40" x14ac:dyDescent="0.25">
      <c r="A86" t="s">
        <v>422</v>
      </c>
      <c r="B86">
        <v>0.73</v>
      </c>
      <c r="C86">
        <v>0.63</v>
      </c>
      <c r="D86">
        <v>0.84</v>
      </c>
      <c r="E86" s="3" t="s">
        <v>284</v>
      </c>
      <c r="F86" s="3">
        <v>0.57999999999999996</v>
      </c>
      <c r="G86" s="3">
        <v>-0.25</v>
      </c>
      <c r="H86" s="3">
        <v>1.41</v>
      </c>
      <c r="I86" s="5" t="s">
        <v>300</v>
      </c>
      <c r="J86" s="5">
        <v>0.87</v>
      </c>
      <c r="K86" s="5">
        <v>0.67</v>
      </c>
      <c r="L86" s="5">
        <v>1.07</v>
      </c>
      <c r="N86" t="s">
        <v>371</v>
      </c>
      <c r="O86">
        <v>0.97</v>
      </c>
      <c r="P86">
        <v>0.52</v>
      </c>
      <c r="Q86">
        <v>1.42</v>
      </c>
      <c r="R86" s="3" t="s">
        <v>420</v>
      </c>
      <c r="S86" s="3">
        <v>0.56000000000000005</v>
      </c>
      <c r="T86" s="3">
        <v>-1.1000000000000001</v>
      </c>
      <c r="U86" s="3">
        <v>2.2599999999999998</v>
      </c>
      <c r="V86" s="5" t="s">
        <v>512</v>
      </c>
      <c r="W86" s="5">
        <v>1.08</v>
      </c>
      <c r="X86" s="5">
        <v>0.91</v>
      </c>
      <c r="Y86" s="5">
        <v>1.25</v>
      </c>
      <c r="AB86" t="s">
        <v>45</v>
      </c>
      <c r="AC86" s="2">
        <v>0.97</v>
      </c>
      <c r="AD86">
        <v>0.52</v>
      </c>
      <c r="AE86">
        <v>1.42</v>
      </c>
      <c r="AH86" s="2"/>
      <c r="AK86" s="2"/>
    </row>
    <row r="87" spans="1:40" x14ac:dyDescent="0.25">
      <c r="A87" t="s">
        <v>0</v>
      </c>
      <c r="B87" s="2">
        <v>0.72</v>
      </c>
      <c r="C87">
        <v>0.03</v>
      </c>
      <c r="D87">
        <v>1.41</v>
      </c>
      <c r="E87" s="3" t="s">
        <v>0</v>
      </c>
      <c r="F87" s="3">
        <v>0.52</v>
      </c>
      <c r="G87" s="3">
        <v>-0.17</v>
      </c>
      <c r="H87" s="3">
        <v>1.21</v>
      </c>
      <c r="I87" s="5" t="s">
        <v>0</v>
      </c>
      <c r="J87" s="5">
        <v>0.83</v>
      </c>
      <c r="K87" s="5">
        <v>0.13</v>
      </c>
      <c r="L87" s="5">
        <v>1.54</v>
      </c>
      <c r="N87" t="s">
        <v>288</v>
      </c>
      <c r="O87">
        <v>0.97</v>
      </c>
      <c r="P87">
        <v>0.57999999999999996</v>
      </c>
      <c r="Q87">
        <v>1.37</v>
      </c>
      <c r="R87" s="3" t="s">
        <v>429</v>
      </c>
      <c r="S87" s="3">
        <v>0.54</v>
      </c>
      <c r="T87" s="3">
        <v>-1.25</v>
      </c>
      <c r="U87" s="3">
        <v>2.36</v>
      </c>
      <c r="V87" s="5" t="s">
        <v>345</v>
      </c>
      <c r="W87" s="5">
        <v>1.07</v>
      </c>
      <c r="X87" s="5">
        <v>0.31</v>
      </c>
      <c r="Y87" s="5">
        <v>1.84</v>
      </c>
      <c r="AB87" t="s">
        <v>147</v>
      </c>
      <c r="AC87" s="2">
        <v>0.97</v>
      </c>
      <c r="AD87">
        <v>0.57999999999999996</v>
      </c>
      <c r="AE87">
        <v>1.37</v>
      </c>
      <c r="AN87" s="2"/>
    </row>
    <row r="88" spans="1:40" x14ac:dyDescent="0.25">
      <c r="A88" t="s">
        <v>282</v>
      </c>
      <c r="B88">
        <v>0.72</v>
      </c>
      <c r="C88">
        <v>0.62</v>
      </c>
      <c r="D88">
        <v>0.82</v>
      </c>
      <c r="E88" s="3" t="s">
        <v>278</v>
      </c>
      <c r="F88" s="3">
        <v>0.5</v>
      </c>
      <c r="G88" s="3">
        <v>0.11</v>
      </c>
      <c r="H88" s="3">
        <v>0.9</v>
      </c>
      <c r="I88" s="5" t="s">
        <v>324</v>
      </c>
      <c r="J88" s="5">
        <v>0.78</v>
      </c>
      <c r="K88" s="5">
        <v>0.54</v>
      </c>
      <c r="L88" s="5">
        <v>1.02</v>
      </c>
      <c r="N88" t="s">
        <v>525</v>
      </c>
      <c r="O88">
        <v>0.9</v>
      </c>
      <c r="P88">
        <v>0.15</v>
      </c>
      <c r="Q88">
        <v>1.65</v>
      </c>
      <c r="R88" s="3" t="s">
        <v>281</v>
      </c>
      <c r="S88" s="3">
        <v>0.51</v>
      </c>
      <c r="T88" s="3">
        <v>-1.2</v>
      </c>
      <c r="U88" s="3">
        <v>2.25</v>
      </c>
      <c r="V88" s="5" t="s">
        <v>399</v>
      </c>
      <c r="W88" s="5">
        <v>1.04</v>
      </c>
      <c r="X88" s="5">
        <v>-0.97</v>
      </c>
      <c r="Y88" s="5">
        <v>3.08</v>
      </c>
      <c r="AB88" t="s">
        <v>211</v>
      </c>
      <c r="AC88" s="2">
        <v>0.9</v>
      </c>
      <c r="AD88">
        <v>0.15</v>
      </c>
      <c r="AE88">
        <v>1.65</v>
      </c>
    </row>
    <row r="89" spans="1:40" x14ac:dyDescent="0.25">
      <c r="A89" t="s">
        <v>340</v>
      </c>
      <c r="B89" s="2">
        <v>0.7</v>
      </c>
      <c r="C89">
        <v>0.08</v>
      </c>
      <c r="D89">
        <v>1.32</v>
      </c>
      <c r="E89" s="3" t="s">
        <v>343</v>
      </c>
      <c r="F89" s="3">
        <v>0.49</v>
      </c>
      <c r="G89" s="3">
        <v>0.27</v>
      </c>
      <c r="H89" s="3">
        <v>0.72</v>
      </c>
      <c r="I89" s="5" t="s">
        <v>436</v>
      </c>
      <c r="J89" s="5">
        <v>0.78</v>
      </c>
      <c r="K89" s="5">
        <v>-0.77</v>
      </c>
      <c r="L89" s="5">
        <v>2.35</v>
      </c>
      <c r="N89" t="s">
        <v>345</v>
      </c>
      <c r="O89">
        <v>0.88</v>
      </c>
      <c r="P89">
        <v>0.2</v>
      </c>
      <c r="Q89">
        <v>1.57</v>
      </c>
      <c r="R89" s="3" t="s">
        <v>414</v>
      </c>
      <c r="S89" s="3">
        <v>0.49</v>
      </c>
      <c r="T89" s="3">
        <v>-0.65</v>
      </c>
      <c r="U89" s="3">
        <v>1.65</v>
      </c>
      <c r="V89" s="5" t="s">
        <v>290</v>
      </c>
      <c r="W89" s="5">
        <v>1.03</v>
      </c>
      <c r="X89" s="5">
        <v>0.65</v>
      </c>
      <c r="Y89" s="5">
        <v>1.41</v>
      </c>
      <c r="AB89" t="s">
        <v>22</v>
      </c>
      <c r="AC89" s="2">
        <v>0.88</v>
      </c>
      <c r="AD89">
        <v>0.2</v>
      </c>
      <c r="AE89">
        <v>1.57</v>
      </c>
    </row>
    <row r="90" spans="1:40" x14ac:dyDescent="0.25">
      <c r="A90" t="s">
        <v>525</v>
      </c>
      <c r="B90">
        <v>0.7</v>
      </c>
      <c r="C90">
        <v>0.28999999999999998</v>
      </c>
      <c r="D90">
        <v>1.1200000000000001</v>
      </c>
      <c r="E90" s="3" t="s">
        <v>325</v>
      </c>
      <c r="F90" s="3">
        <v>0.46</v>
      </c>
      <c r="G90" s="3">
        <v>0.09</v>
      </c>
      <c r="H90" s="3">
        <v>0.83</v>
      </c>
      <c r="I90" s="5" t="s">
        <v>471</v>
      </c>
      <c r="J90" s="5">
        <v>0.65</v>
      </c>
      <c r="K90" s="5">
        <v>0.27</v>
      </c>
      <c r="L90" s="5">
        <v>1.02</v>
      </c>
      <c r="N90" t="s">
        <v>471</v>
      </c>
      <c r="O90">
        <v>0.86</v>
      </c>
      <c r="P90">
        <v>0.35</v>
      </c>
      <c r="Q90">
        <v>1.38</v>
      </c>
      <c r="R90" s="3" t="s">
        <v>430</v>
      </c>
      <c r="S90" s="3">
        <v>0.48</v>
      </c>
      <c r="T90" s="3">
        <v>-0.95</v>
      </c>
      <c r="U90" s="3">
        <v>1.93</v>
      </c>
      <c r="V90" s="5" t="s">
        <v>237</v>
      </c>
      <c r="W90" s="5">
        <v>1</v>
      </c>
      <c r="X90" s="5">
        <v>0.16</v>
      </c>
      <c r="Y90" s="5">
        <v>1.84</v>
      </c>
      <c r="AB90" t="s">
        <v>143</v>
      </c>
      <c r="AC90" s="2">
        <v>0.86</v>
      </c>
      <c r="AD90">
        <v>0.35</v>
      </c>
      <c r="AE90">
        <v>1.38</v>
      </c>
    </row>
    <row r="91" spans="1:40" x14ac:dyDescent="0.25">
      <c r="A91" t="s">
        <v>429</v>
      </c>
      <c r="B91">
        <v>0.67</v>
      </c>
      <c r="C91">
        <v>-1.07</v>
      </c>
      <c r="D91">
        <v>2.4500000000000002</v>
      </c>
      <c r="E91" s="3" t="s">
        <v>483</v>
      </c>
      <c r="F91" s="3">
        <v>0.43</v>
      </c>
      <c r="G91" s="3">
        <v>0.15</v>
      </c>
      <c r="H91" s="3">
        <v>0.71</v>
      </c>
      <c r="I91" s="5" t="s">
        <v>57</v>
      </c>
      <c r="J91" s="5">
        <v>0.59</v>
      </c>
      <c r="K91" s="5">
        <v>0.4</v>
      </c>
      <c r="L91" s="5">
        <v>0.78</v>
      </c>
      <c r="N91" t="s">
        <v>442</v>
      </c>
      <c r="O91">
        <v>0.84</v>
      </c>
      <c r="P91">
        <v>-0.36</v>
      </c>
      <c r="Q91">
        <v>2.0499999999999998</v>
      </c>
      <c r="R91" s="3" t="s">
        <v>278</v>
      </c>
      <c r="S91" s="3">
        <v>0.43</v>
      </c>
      <c r="T91" s="3">
        <v>-0.61</v>
      </c>
      <c r="U91" s="3">
        <v>1.48</v>
      </c>
      <c r="V91" s="5" t="s">
        <v>525</v>
      </c>
      <c r="W91" s="5">
        <v>0.97</v>
      </c>
      <c r="X91" s="5">
        <v>0.24</v>
      </c>
      <c r="Y91" s="5">
        <v>1.7</v>
      </c>
      <c r="AB91" t="s">
        <v>111</v>
      </c>
      <c r="AC91">
        <v>0.84</v>
      </c>
      <c r="AD91">
        <v>-0.36</v>
      </c>
      <c r="AE91">
        <v>2.0499999999999998</v>
      </c>
    </row>
    <row r="92" spans="1:40" x14ac:dyDescent="0.25">
      <c r="A92" t="s">
        <v>507</v>
      </c>
      <c r="B92">
        <v>0.65</v>
      </c>
      <c r="C92">
        <v>0.24</v>
      </c>
      <c r="D92">
        <v>1.07</v>
      </c>
      <c r="E92" s="3" t="s">
        <v>294</v>
      </c>
      <c r="F92" s="3">
        <v>0.42</v>
      </c>
      <c r="G92" s="3">
        <v>0.05</v>
      </c>
      <c r="H92" s="3">
        <v>0.79</v>
      </c>
      <c r="I92" s="5" t="s">
        <v>404</v>
      </c>
      <c r="J92" s="5">
        <v>0.57999999999999996</v>
      </c>
      <c r="K92" s="5">
        <v>-2.79</v>
      </c>
      <c r="L92" s="5">
        <v>4.0599999999999996</v>
      </c>
      <c r="N92" t="s">
        <v>500</v>
      </c>
      <c r="O92">
        <v>0.84</v>
      </c>
      <c r="P92">
        <v>-2.65</v>
      </c>
      <c r="Q92">
        <v>4.46</v>
      </c>
      <c r="R92" s="3" t="s">
        <v>423</v>
      </c>
      <c r="S92" s="3">
        <v>0.43</v>
      </c>
      <c r="T92" s="3">
        <v>0.23</v>
      </c>
      <c r="U92" s="3">
        <v>0.63</v>
      </c>
      <c r="V92" s="5" t="s">
        <v>420</v>
      </c>
      <c r="W92" s="5">
        <v>0.96</v>
      </c>
      <c r="X92" s="5">
        <v>-0.87</v>
      </c>
      <c r="Y92" s="5">
        <v>2.82</v>
      </c>
      <c r="AA92" t="s">
        <v>264</v>
      </c>
      <c r="AB92" t="s">
        <v>184</v>
      </c>
      <c r="AC92">
        <v>0.84</v>
      </c>
      <c r="AD92">
        <v>-2.65</v>
      </c>
      <c r="AE92">
        <v>4.46</v>
      </c>
    </row>
    <row r="93" spans="1:40" x14ac:dyDescent="0.25">
      <c r="A93" t="s">
        <v>57</v>
      </c>
      <c r="B93" s="2">
        <v>0.63</v>
      </c>
      <c r="C93">
        <v>0.47</v>
      </c>
      <c r="D93">
        <v>0.79</v>
      </c>
      <c r="E93" s="3" t="s">
        <v>327</v>
      </c>
      <c r="F93" s="3">
        <v>0.4</v>
      </c>
      <c r="G93" s="3">
        <v>0</v>
      </c>
      <c r="H93" s="3">
        <v>0.81</v>
      </c>
      <c r="I93" s="5" t="s">
        <v>522</v>
      </c>
      <c r="J93" s="5">
        <v>0.56999999999999995</v>
      </c>
      <c r="K93" s="5">
        <v>0.37</v>
      </c>
      <c r="L93" s="5">
        <v>0.77</v>
      </c>
      <c r="N93" t="s">
        <v>278</v>
      </c>
      <c r="O93">
        <v>0.83</v>
      </c>
      <c r="P93">
        <v>-0.03</v>
      </c>
      <c r="Q93">
        <v>1.69</v>
      </c>
      <c r="R93" s="3" t="s">
        <v>485</v>
      </c>
      <c r="S93" s="3">
        <v>0.43</v>
      </c>
      <c r="T93" s="3">
        <v>-2.99</v>
      </c>
      <c r="U93" s="3">
        <v>3.96</v>
      </c>
      <c r="V93" s="5" t="s">
        <v>281</v>
      </c>
      <c r="W93" s="5">
        <v>0.92</v>
      </c>
      <c r="X93" s="5">
        <v>-0.79</v>
      </c>
      <c r="Y93" s="5">
        <v>2.66</v>
      </c>
      <c r="AB93" t="s">
        <v>70</v>
      </c>
      <c r="AC93">
        <v>0.83</v>
      </c>
      <c r="AD93">
        <v>-0.03</v>
      </c>
      <c r="AE93">
        <v>1.69</v>
      </c>
    </row>
    <row r="94" spans="1:40" x14ac:dyDescent="0.25">
      <c r="A94" t="s">
        <v>408</v>
      </c>
      <c r="B94" s="2">
        <v>0.63</v>
      </c>
      <c r="C94">
        <v>0.01</v>
      </c>
      <c r="D94">
        <v>1.25</v>
      </c>
      <c r="E94" s="3" t="s">
        <v>404</v>
      </c>
      <c r="F94" s="3">
        <v>0.35</v>
      </c>
      <c r="G94" s="3">
        <v>-1.61</v>
      </c>
      <c r="H94" s="3">
        <v>2.35</v>
      </c>
      <c r="I94" s="5" t="s">
        <v>325</v>
      </c>
      <c r="J94" s="5">
        <v>0.55000000000000004</v>
      </c>
      <c r="K94" s="5">
        <v>0.24</v>
      </c>
      <c r="L94" s="5">
        <v>0.86</v>
      </c>
      <c r="N94" t="s">
        <v>420</v>
      </c>
      <c r="O94">
        <v>0.77</v>
      </c>
      <c r="P94">
        <v>-0.43</v>
      </c>
      <c r="Q94">
        <v>1.97</v>
      </c>
      <c r="R94" s="3" t="s">
        <v>509</v>
      </c>
      <c r="S94" s="3">
        <v>0.41</v>
      </c>
      <c r="T94" s="3">
        <v>-0.47</v>
      </c>
      <c r="U94" s="3">
        <v>1.3</v>
      </c>
      <c r="V94" s="5" t="s">
        <v>442</v>
      </c>
      <c r="W94" s="5">
        <v>0.92</v>
      </c>
      <c r="X94" s="5">
        <v>-0.27</v>
      </c>
      <c r="Y94" s="5">
        <v>2.13</v>
      </c>
      <c r="AB94" t="s">
        <v>86</v>
      </c>
      <c r="AC94">
        <v>0.77</v>
      </c>
      <c r="AD94">
        <v>-0.43</v>
      </c>
      <c r="AE94">
        <v>1.97</v>
      </c>
    </row>
    <row r="95" spans="1:40" x14ac:dyDescent="0.25">
      <c r="A95" t="s">
        <v>300</v>
      </c>
      <c r="B95">
        <v>0.63</v>
      </c>
      <c r="C95">
        <v>0.44</v>
      </c>
      <c r="D95">
        <v>0.83</v>
      </c>
      <c r="E95" s="3" t="s">
        <v>508</v>
      </c>
      <c r="F95" s="3">
        <v>0.33</v>
      </c>
      <c r="G95" s="3">
        <v>-0.36</v>
      </c>
      <c r="H95" s="3">
        <v>1.02</v>
      </c>
      <c r="I95" s="5" t="s">
        <v>276</v>
      </c>
      <c r="J95" s="5">
        <v>0.55000000000000004</v>
      </c>
      <c r="K95" s="5">
        <v>-0.08</v>
      </c>
      <c r="L95" s="5">
        <v>1.19</v>
      </c>
      <c r="N95" t="s">
        <v>547</v>
      </c>
      <c r="O95">
        <v>0.77</v>
      </c>
      <c r="P95">
        <v>-0.48</v>
      </c>
      <c r="Q95">
        <v>2.0299999999999998</v>
      </c>
      <c r="R95" s="3" t="s">
        <v>352</v>
      </c>
      <c r="S95" s="3">
        <v>0.37</v>
      </c>
      <c r="T95" s="3">
        <v>-0.6</v>
      </c>
      <c r="U95" s="3">
        <v>1.35</v>
      </c>
      <c r="V95" s="5" t="s">
        <v>466</v>
      </c>
      <c r="W95" s="5">
        <v>0.88</v>
      </c>
      <c r="X95" s="5">
        <v>0.28000000000000003</v>
      </c>
      <c r="Y95" s="5">
        <v>1.48</v>
      </c>
      <c r="AB95" t="s">
        <v>240</v>
      </c>
      <c r="AC95">
        <v>0.77</v>
      </c>
      <c r="AD95">
        <v>-0.48</v>
      </c>
      <c r="AE95">
        <v>2.0299999999999998</v>
      </c>
    </row>
    <row r="96" spans="1:40" x14ac:dyDescent="0.25">
      <c r="A96" t="s">
        <v>465</v>
      </c>
      <c r="B96">
        <v>0.62</v>
      </c>
      <c r="C96">
        <v>0.45</v>
      </c>
      <c r="D96">
        <v>0.79</v>
      </c>
      <c r="E96" s="3" t="s">
        <v>340</v>
      </c>
      <c r="F96" s="3">
        <v>0.25</v>
      </c>
      <c r="G96" s="3">
        <v>-0.47</v>
      </c>
      <c r="H96" s="3">
        <v>0.97</v>
      </c>
      <c r="I96" s="5" t="s">
        <v>469</v>
      </c>
      <c r="J96" s="5">
        <v>0.55000000000000004</v>
      </c>
      <c r="K96" s="5">
        <v>0.17</v>
      </c>
      <c r="L96" s="5">
        <v>0.93</v>
      </c>
      <c r="N96" t="s">
        <v>88</v>
      </c>
      <c r="O96">
        <v>0.75</v>
      </c>
      <c r="P96">
        <v>0.63</v>
      </c>
      <c r="Q96">
        <v>0.86</v>
      </c>
      <c r="R96" s="3" t="s">
        <v>287</v>
      </c>
      <c r="S96" s="3">
        <v>0.36</v>
      </c>
      <c r="T96" s="3">
        <v>-0.82</v>
      </c>
      <c r="U96" s="3">
        <v>1.55</v>
      </c>
      <c r="V96" s="5" t="s">
        <v>500</v>
      </c>
      <c r="W96" s="5">
        <v>0.88</v>
      </c>
      <c r="X96" s="5">
        <v>-3.37</v>
      </c>
      <c r="Y96" s="5">
        <v>5.32</v>
      </c>
      <c r="AB96" t="s">
        <v>88</v>
      </c>
      <c r="AC96" s="2">
        <v>0.75</v>
      </c>
      <c r="AD96">
        <v>0.63</v>
      </c>
      <c r="AE96">
        <v>0.86</v>
      </c>
    </row>
    <row r="97" spans="1:31" x14ac:dyDescent="0.25">
      <c r="A97" t="s">
        <v>548</v>
      </c>
      <c r="B97">
        <v>0.57999999999999996</v>
      </c>
      <c r="C97">
        <v>0.04</v>
      </c>
      <c r="D97">
        <v>1.1299999999999999</v>
      </c>
      <c r="E97" s="3" t="s">
        <v>459</v>
      </c>
      <c r="F97" s="3">
        <v>0.25</v>
      </c>
      <c r="G97" s="3">
        <v>-0.45</v>
      </c>
      <c r="H97" s="3">
        <v>0.96</v>
      </c>
      <c r="I97" s="5" t="s">
        <v>466</v>
      </c>
      <c r="J97" s="5">
        <v>0.5</v>
      </c>
      <c r="K97" s="5">
        <v>0.33</v>
      </c>
      <c r="L97" s="5">
        <v>0.67</v>
      </c>
      <c r="N97" t="s">
        <v>281</v>
      </c>
      <c r="O97">
        <v>0.72</v>
      </c>
      <c r="P97">
        <v>-0.5</v>
      </c>
      <c r="Q97">
        <v>1.94</v>
      </c>
      <c r="R97" s="3" t="s">
        <v>245</v>
      </c>
      <c r="S97" s="3">
        <v>0.33</v>
      </c>
      <c r="T97" s="3">
        <v>-0.54</v>
      </c>
      <c r="U97" s="3">
        <v>1.21</v>
      </c>
      <c r="V97" s="5" t="s">
        <v>294</v>
      </c>
      <c r="W97" s="5">
        <v>0.85</v>
      </c>
      <c r="X97" s="5">
        <v>-0.72</v>
      </c>
      <c r="Y97" s="5">
        <v>2.4500000000000002</v>
      </c>
      <c r="AB97" t="s">
        <v>85</v>
      </c>
      <c r="AC97">
        <v>0.72</v>
      </c>
      <c r="AD97">
        <v>-0.5</v>
      </c>
      <c r="AE97">
        <v>1.94</v>
      </c>
    </row>
    <row r="98" spans="1:31" x14ac:dyDescent="0.25">
      <c r="A98" t="s">
        <v>325</v>
      </c>
      <c r="B98" s="2">
        <v>0.56000000000000005</v>
      </c>
      <c r="C98">
        <v>0.23</v>
      </c>
      <c r="D98">
        <v>0.89</v>
      </c>
      <c r="E98" s="3" t="s">
        <v>298</v>
      </c>
      <c r="F98" s="3">
        <v>0.22</v>
      </c>
      <c r="G98" s="3">
        <v>-0.02</v>
      </c>
      <c r="H98" s="3">
        <v>0.47</v>
      </c>
      <c r="I98" s="5" t="s">
        <v>327</v>
      </c>
      <c r="J98" s="5">
        <v>0.49</v>
      </c>
      <c r="K98" s="5">
        <v>0.17</v>
      </c>
      <c r="L98" s="5">
        <v>0.82</v>
      </c>
      <c r="N98" t="s">
        <v>549</v>
      </c>
      <c r="O98">
        <v>0.7</v>
      </c>
      <c r="P98">
        <v>-0.06</v>
      </c>
      <c r="Q98">
        <v>1.46</v>
      </c>
      <c r="R98" s="3" t="s">
        <v>551</v>
      </c>
      <c r="S98" s="3">
        <v>0.26</v>
      </c>
      <c r="T98" s="3">
        <v>-1.57</v>
      </c>
      <c r="U98" s="3">
        <v>2.12</v>
      </c>
      <c r="V98" s="5" t="s">
        <v>371</v>
      </c>
      <c r="W98" s="5">
        <v>0.77</v>
      </c>
      <c r="X98" s="5">
        <v>0.26</v>
      </c>
      <c r="Y98" s="5">
        <v>1.29</v>
      </c>
      <c r="AB98" t="s">
        <v>242</v>
      </c>
      <c r="AC98">
        <v>0.7</v>
      </c>
      <c r="AD98">
        <v>-0.06</v>
      </c>
      <c r="AE98">
        <v>1.46</v>
      </c>
    </row>
    <row r="99" spans="1:31" x14ac:dyDescent="0.25">
      <c r="A99" t="s">
        <v>404</v>
      </c>
      <c r="B99">
        <v>0.52</v>
      </c>
      <c r="C99">
        <v>-1.43</v>
      </c>
      <c r="D99">
        <v>2.5</v>
      </c>
      <c r="E99" s="3" t="s">
        <v>547</v>
      </c>
      <c r="F99" s="3">
        <v>0.2</v>
      </c>
      <c r="G99" s="3">
        <v>-0.31</v>
      </c>
      <c r="H99" s="3">
        <v>0.72</v>
      </c>
      <c r="I99" s="5" t="s">
        <v>79</v>
      </c>
      <c r="J99" s="5">
        <v>0.47</v>
      </c>
      <c r="K99" s="5">
        <v>0.19</v>
      </c>
      <c r="L99" s="5">
        <v>0.75</v>
      </c>
      <c r="N99" t="s">
        <v>461</v>
      </c>
      <c r="O99">
        <v>0.69</v>
      </c>
      <c r="P99">
        <v>-0.79</v>
      </c>
      <c r="Q99">
        <v>2.2000000000000002</v>
      </c>
      <c r="R99" s="3" t="s">
        <v>508</v>
      </c>
      <c r="S99" s="3">
        <v>0.24</v>
      </c>
      <c r="T99" s="3">
        <v>-0.59</v>
      </c>
      <c r="U99" s="3">
        <v>1.08</v>
      </c>
      <c r="V99" s="5" t="s">
        <v>465</v>
      </c>
      <c r="W99" s="5">
        <v>0.64</v>
      </c>
      <c r="X99" s="5">
        <v>0.08</v>
      </c>
      <c r="Y99" s="5">
        <v>1.2</v>
      </c>
      <c r="AA99" s="12"/>
      <c r="AB99" s="10" t="s">
        <v>320</v>
      </c>
      <c r="AC99" s="11">
        <v>0.69</v>
      </c>
      <c r="AD99" s="12">
        <v>0.49</v>
      </c>
      <c r="AE99" s="12">
        <v>0.88</v>
      </c>
    </row>
    <row r="100" spans="1:31" x14ac:dyDescent="0.25">
      <c r="A100" t="s">
        <v>327</v>
      </c>
      <c r="B100" s="2">
        <v>0.5</v>
      </c>
      <c r="C100">
        <v>0.15</v>
      </c>
      <c r="D100">
        <v>0.86</v>
      </c>
      <c r="E100" s="3" t="s">
        <v>548</v>
      </c>
      <c r="F100" s="3">
        <v>0.2</v>
      </c>
      <c r="G100" s="3">
        <v>-0.38</v>
      </c>
      <c r="H100" s="3">
        <v>0.78</v>
      </c>
      <c r="I100" s="5" t="s">
        <v>413</v>
      </c>
      <c r="J100" s="5">
        <v>0.47</v>
      </c>
      <c r="K100" s="5">
        <v>0.19</v>
      </c>
      <c r="L100" s="5">
        <v>0.75</v>
      </c>
      <c r="N100" t="s">
        <v>287</v>
      </c>
      <c r="O100">
        <v>0.67</v>
      </c>
      <c r="P100">
        <v>-0.36</v>
      </c>
      <c r="Q100">
        <v>1.72</v>
      </c>
      <c r="R100" s="3" t="s">
        <v>288</v>
      </c>
      <c r="S100" s="3">
        <v>0.21</v>
      </c>
      <c r="T100" s="3">
        <v>-0.4</v>
      </c>
      <c r="U100" s="3">
        <v>0.81</v>
      </c>
      <c r="V100" s="5" t="s">
        <v>471</v>
      </c>
      <c r="W100" s="5">
        <v>0.64</v>
      </c>
      <c r="X100" s="5">
        <v>0.02</v>
      </c>
      <c r="Y100" s="5">
        <v>1.26</v>
      </c>
      <c r="AB100" t="s">
        <v>132</v>
      </c>
      <c r="AC100">
        <v>0.69</v>
      </c>
      <c r="AD100">
        <v>-0.79</v>
      </c>
      <c r="AE100">
        <v>2.2000000000000002</v>
      </c>
    </row>
    <row r="101" spans="1:31" x14ac:dyDescent="0.25">
      <c r="A101" t="s">
        <v>284</v>
      </c>
      <c r="B101">
        <v>0.48</v>
      </c>
      <c r="C101">
        <v>-0.25</v>
      </c>
      <c r="D101">
        <v>1.22</v>
      </c>
      <c r="E101" s="3" t="s">
        <v>423</v>
      </c>
      <c r="F101" s="3">
        <v>0.19</v>
      </c>
      <c r="G101" s="3">
        <v>0.04</v>
      </c>
      <c r="H101" s="3">
        <v>0.33</v>
      </c>
      <c r="I101" s="5" t="s">
        <v>433</v>
      </c>
      <c r="J101" s="5">
        <v>0.47</v>
      </c>
      <c r="K101" s="5">
        <v>0.05</v>
      </c>
      <c r="L101" s="5">
        <v>0.9</v>
      </c>
      <c r="N101" t="s">
        <v>275</v>
      </c>
      <c r="O101">
        <v>0.66</v>
      </c>
      <c r="P101">
        <v>0.11</v>
      </c>
      <c r="Q101">
        <v>1.2</v>
      </c>
      <c r="R101" s="3" t="s">
        <v>297</v>
      </c>
      <c r="S101" s="3">
        <v>0.19</v>
      </c>
      <c r="T101" s="3">
        <v>-1.46</v>
      </c>
      <c r="U101" s="3">
        <v>1.87</v>
      </c>
      <c r="V101" s="5" t="s">
        <v>245</v>
      </c>
      <c r="W101" s="5">
        <v>0.64</v>
      </c>
      <c r="X101" s="5">
        <v>-0.27</v>
      </c>
      <c r="Y101" s="5">
        <v>1.55</v>
      </c>
      <c r="AB101" t="s">
        <v>146</v>
      </c>
      <c r="AC101">
        <v>0.67</v>
      </c>
      <c r="AD101">
        <v>-0.36</v>
      </c>
      <c r="AE101">
        <v>1.72</v>
      </c>
    </row>
    <row r="102" spans="1:31" x14ac:dyDescent="0.25">
      <c r="A102" t="s">
        <v>433</v>
      </c>
      <c r="B102">
        <v>0.45</v>
      </c>
      <c r="C102">
        <v>0.04</v>
      </c>
      <c r="D102">
        <v>0.87</v>
      </c>
      <c r="E102" s="3" t="s">
        <v>545</v>
      </c>
      <c r="F102" s="3">
        <v>0.16</v>
      </c>
      <c r="G102" s="3">
        <v>-0.2</v>
      </c>
      <c r="H102" s="3">
        <v>0.51</v>
      </c>
      <c r="I102" s="5" t="s">
        <v>345</v>
      </c>
      <c r="J102" s="5">
        <v>0.44</v>
      </c>
      <c r="K102" s="5">
        <v>-0.06</v>
      </c>
      <c r="L102" s="5">
        <v>0.95</v>
      </c>
      <c r="N102" t="s">
        <v>368</v>
      </c>
      <c r="O102">
        <v>0.65</v>
      </c>
      <c r="P102">
        <v>0.24</v>
      </c>
      <c r="Q102">
        <v>1.06</v>
      </c>
      <c r="R102" s="3" t="s">
        <v>404</v>
      </c>
      <c r="S102" s="3">
        <v>0.16</v>
      </c>
      <c r="T102" s="3">
        <v>-2.06</v>
      </c>
      <c r="U102" s="3">
        <v>2.4300000000000002</v>
      </c>
      <c r="V102" s="5" t="s">
        <v>349</v>
      </c>
      <c r="W102" s="5">
        <v>0.63</v>
      </c>
      <c r="X102" s="5">
        <v>-0.15</v>
      </c>
      <c r="Y102" s="5">
        <v>1.41</v>
      </c>
      <c r="AB102" t="s">
        <v>67</v>
      </c>
      <c r="AC102" s="2">
        <v>0.66</v>
      </c>
      <c r="AD102">
        <v>0.11</v>
      </c>
      <c r="AE102">
        <v>1.2</v>
      </c>
    </row>
    <row r="103" spans="1:31" x14ac:dyDescent="0.25">
      <c r="A103" t="s">
        <v>343</v>
      </c>
      <c r="B103" s="2">
        <v>0.39</v>
      </c>
      <c r="C103">
        <v>0.2</v>
      </c>
      <c r="D103">
        <v>0.57999999999999996</v>
      </c>
      <c r="E103" s="3" t="s">
        <v>362</v>
      </c>
      <c r="F103" s="3">
        <v>0.13</v>
      </c>
      <c r="G103" s="3">
        <v>-0.02</v>
      </c>
      <c r="H103" s="3">
        <v>0.28000000000000003</v>
      </c>
      <c r="I103" s="5" t="s">
        <v>486</v>
      </c>
      <c r="J103" s="5">
        <v>0.44</v>
      </c>
      <c r="K103" s="5">
        <v>-0.77</v>
      </c>
      <c r="L103" s="5">
        <v>1.67</v>
      </c>
      <c r="N103" t="s">
        <v>453</v>
      </c>
      <c r="O103">
        <v>0.64</v>
      </c>
      <c r="P103">
        <v>0.17</v>
      </c>
      <c r="Q103">
        <v>1.1200000000000001</v>
      </c>
      <c r="R103" s="3" t="s">
        <v>325</v>
      </c>
      <c r="S103" s="3">
        <v>0.11</v>
      </c>
      <c r="T103" s="3">
        <v>-0.48</v>
      </c>
      <c r="U103" s="3">
        <v>0.71</v>
      </c>
      <c r="V103" s="5" t="s">
        <v>545</v>
      </c>
      <c r="W103" s="5">
        <v>0.63</v>
      </c>
      <c r="X103" s="5">
        <v>-0.6</v>
      </c>
      <c r="Y103" s="5">
        <v>1.88</v>
      </c>
      <c r="AB103" t="s">
        <v>43</v>
      </c>
      <c r="AC103" s="2">
        <v>0.65</v>
      </c>
      <c r="AD103">
        <v>0.24</v>
      </c>
      <c r="AE103">
        <v>1.06</v>
      </c>
    </row>
    <row r="104" spans="1:31" x14ac:dyDescent="0.25">
      <c r="A104" t="s">
        <v>471</v>
      </c>
      <c r="B104">
        <v>0.32</v>
      </c>
      <c r="C104">
        <v>0.05</v>
      </c>
      <c r="D104">
        <v>0.57999999999999996</v>
      </c>
      <c r="E104" s="3" t="s">
        <v>364</v>
      </c>
      <c r="F104" s="3">
        <v>0.13</v>
      </c>
      <c r="G104" s="3">
        <v>-0.02</v>
      </c>
      <c r="H104" s="3">
        <v>0.28000000000000003</v>
      </c>
      <c r="I104" s="5" t="s">
        <v>550</v>
      </c>
      <c r="J104" s="5">
        <v>0.44</v>
      </c>
      <c r="K104" s="5">
        <v>-0.54</v>
      </c>
      <c r="L104" s="5">
        <v>1.43</v>
      </c>
      <c r="N104" t="s">
        <v>402</v>
      </c>
      <c r="O104">
        <v>0.61</v>
      </c>
      <c r="P104">
        <v>-0.85</v>
      </c>
      <c r="Q104">
        <v>2.09</v>
      </c>
      <c r="R104" s="3" t="s">
        <v>293</v>
      </c>
      <c r="S104" s="3">
        <v>0.03</v>
      </c>
      <c r="T104" s="3">
        <v>-0.83</v>
      </c>
      <c r="U104" s="3">
        <v>0.91</v>
      </c>
      <c r="V104" s="5" t="s">
        <v>460</v>
      </c>
      <c r="W104" s="5">
        <v>0.61</v>
      </c>
      <c r="X104" s="5">
        <v>-1.34</v>
      </c>
      <c r="Y104" s="5">
        <v>2.6</v>
      </c>
      <c r="AB104" t="s">
        <v>122</v>
      </c>
      <c r="AC104" s="2">
        <v>0.64</v>
      </c>
      <c r="AD104">
        <v>0.17</v>
      </c>
      <c r="AE104">
        <v>1.1200000000000001</v>
      </c>
    </row>
    <row r="105" spans="1:31" x14ac:dyDescent="0.25">
      <c r="A105" t="s">
        <v>294</v>
      </c>
      <c r="B105">
        <v>0.3</v>
      </c>
      <c r="C105">
        <v>-0.01</v>
      </c>
      <c r="D105">
        <v>0.6</v>
      </c>
      <c r="E105" s="3" t="s">
        <v>531</v>
      </c>
      <c r="F105" s="3">
        <v>0.03</v>
      </c>
      <c r="G105" s="3">
        <v>-0.83</v>
      </c>
      <c r="H105" s="3">
        <v>0.9</v>
      </c>
      <c r="I105" s="5" t="s">
        <v>301</v>
      </c>
      <c r="J105" s="5">
        <v>0.43</v>
      </c>
      <c r="K105" s="5">
        <v>0.22</v>
      </c>
      <c r="L105" s="5">
        <v>0.63</v>
      </c>
      <c r="N105" t="s">
        <v>460</v>
      </c>
      <c r="O105">
        <v>0.61</v>
      </c>
      <c r="P105">
        <v>-1.36</v>
      </c>
      <c r="Q105">
        <v>2.61</v>
      </c>
      <c r="R105" s="3" t="s">
        <v>358</v>
      </c>
      <c r="S105" s="3">
        <v>-0.05</v>
      </c>
      <c r="T105" s="3">
        <v>-0.39</v>
      </c>
      <c r="U105" s="3">
        <v>0.3</v>
      </c>
      <c r="V105" s="5" t="s">
        <v>298</v>
      </c>
      <c r="W105" s="5">
        <v>0.57999999999999996</v>
      </c>
      <c r="X105" s="5">
        <v>0.41</v>
      </c>
      <c r="Y105" s="5">
        <v>0.75</v>
      </c>
      <c r="AB105" t="s">
        <v>72</v>
      </c>
      <c r="AC105">
        <v>0.61</v>
      </c>
      <c r="AD105">
        <v>-0.85</v>
      </c>
      <c r="AE105">
        <v>2.09</v>
      </c>
    </row>
    <row r="106" spans="1:31" x14ac:dyDescent="0.25">
      <c r="A106" t="s">
        <v>459</v>
      </c>
      <c r="B106">
        <v>0.28000000000000003</v>
      </c>
      <c r="C106">
        <v>-0.25</v>
      </c>
      <c r="D106">
        <v>0.82</v>
      </c>
      <c r="E106" s="3" t="s">
        <v>369</v>
      </c>
      <c r="F106" s="3">
        <v>0.02</v>
      </c>
      <c r="G106" s="3">
        <v>-0.48</v>
      </c>
      <c r="H106" s="3">
        <v>0.52</v>
      </c>
      <c r="I106" s="5" t="s">
        <v>408</v>
      </c>
      <c r="J106" s="5">
        <v>0.41</v>
      </c>
      <c r="K106" s="5">
        <v>-0.46</v>
      </c>
      <c r="L106" s="5">
        <v>1.28</v>
      </c>
      <c r="N106" t="s">
        <v>429</v>
      </c>
      <c r="O106">
        <v>0.57999999999999996</v>
      </c>
      <c r="P106">
        <v>-1.2</v>
      </c>
      <c r="Q106">
        <v>2.4</v>
      </c>
      <c r="R106" s="3" t="s">
        <v>337</v>
      </c>
      <c r="S106" s="3">
        <v>-0.08</v>
      </c>
      <c r="T106" s="3">
        <v>-1.82</v>
      </c>
      <c r="U106" s="3">
        <v>1.69</v>
      </c>
      <c r="V106" s="5" t="s">
        <v>522</v>
      </c>
      <c r="W106" s="5">
        <v>0.48</v>
      </c>
      <c r="X106" s="5">
        <v>0.18</v>
      </c>
      <c r="Y106" s="5">
        <v>0.79</v>
      </c>
      <c r="AB106" t="s">
        <v>131</v>
      </c>
      <c r="AC106">
        <v>0.61</v>
      </c>
      <c r="AD106">
        <v>-1.36</v>
      </c>
      <c r="AE106">
        <v>2.61</v>
      </c>
    </row>
    <row r="107" spans="1:31" x14ac:dyDescent="0.25">
      <c r="A107" t="s">
        <v>423</v>
      </c>
      <c r="B107">
        <v>0.27</v>
      </c>
      <c r="C107">
        <v>0.12</v>
      </c>
      <c r="D107">
        <v>0.43</v>
      </c>
      <c r="E107" s="3" t="s">
        <v>455</v>
      </c>
      <c r="F107" s="3">
        <v>0.02</v>
      </c>
      <c r="G107" s="3">
        <v>-0.54</v>
      </c>
      <c r="H107" s="3">
        <v>0.59</v>
      </c>
      <c r="I107" s="5" t="s">
        <v>512</v>
      </c>
      <c r="J107" s="5">
        <v>0.38</v>
      </c>
      <c r="K107" s="5">
        <v>0.17</v>
      </c>
      <c r="L107" s="5">
        <v>0.59</v>
      </c>
      <c r="N107" t="s">
        <v>469</v>
      </c>
      <c r="O107">
        <v>0.54</v>
      </c>
      <c r="P107">
        <v>0.03</v>
      </c>
      <c r="Q107">
        <v>1.05</v>
      </c>
      <c r="R107" s="3" t="s">
        <v>327</v>
      </c>
      <c r="S107" s="3">
        <v>-0.14000000000000001</v>
      </c>
      <c r="T107" s="3">
        <v>-0.76</v>
      </c>
      <c r="U107" s="3">
        <v>0.49</v>
      </c>
      <c r="V107" s="5" t="s">
        <v>448</v>
      </c>
      <c r="W107" s="5">
        <v>0.45</v>
      </c>
      <c r="X107" s="5">
        <v>-0.38</v>
      </c>
      <c r="Y107" s="5">
        <v>1.29</v>
      </c>
      <c r="AB107" t="s">
        <v>97</v>
      </c>
      <c r="AC107">
        <v>0.57999999999999996</v>
      </c>
      <c r="AD107">
        <v>-1.2</v>
      </c>
      <c r="AE107">
        <v>2.4</v>
      </c>
    </row>
    <row r="108" spans="1:31" x14ac:dyDescent="0.25">
      <c r="A108" t="s">
        <v>469</v>
      </c>
      <c r="B108">
        <v>0.27</v>
      </c>
      <c r="C108">
        <v>0.01</v>
      </c>
      <c r="D108">
        <v>0.53</v>
      </c>
      <c r="E108" s="3" t="s">
        <v>16</v>
      </c>
      <c r="F108" s="3">
        <v>0</v>
      </c>
      <c r="G108" s="3">
        <v>-0.21</v>
      </c>
      <c r="H108" s="3">
        <v>0.22</v>
      </c>
      <c r="I108" s="5" t="s">
        <v>402</v>
      </c>
      <c r="J108" s="5">
        <v>0.37</v>
      </c>
      <c r="K108" s="5">
        <v>-0.39</v>
      </c>
      <c r="L108" s="5">
        <v>1.1399999999999999</v>
      </c>
      <c r="N108" t="s">
        <v>430</v>
      </c>
      <c r="O108">
        <v>0.53</v>
      </c>
      <c r="P108">
        <v>-0.9</v>
      </c>
      <c r="Q108">
        <v>1.98</v>
      </c>
      <c r="R108" s="3" t="s">
        <v>539</v>
      </c>
      <c r="S108" s="3">
        <v>-0.15</v>
      </c>
      <c r="T108" s="3">
        <v>-2.13</v>
      </c>
      <c r="U108" s="3">
        <v>1.87</v>
      </c>
      <c r="V108" s="5" t="s">
        <v>550</v>
      </c>
      <c r="W108" s="5">
        <v>0.45</v>
      </c>
      <c r="X108" s="5">
        <v>-1.43</v>
      </c>
      <c r="Y108" s="5">
        <v>2.36</v>
      </c>
      <c r="AB108" t="s">
        <v>141</v>
      </c>
      <c r="AC108" s="2">
        <v>0.54</v>
      </c>
      <c r="AD108">
        <v>0.03</v>
      </c>
      <c r="AE108">
        <v>1.05</v>
      </c>
    </row>
    <row r="109" spans="1:31" x14ac:dyDescent="0.25">
      <c r="A109" t="s">
        <v>362</v>
      </c>
      <c r="B109" s="2">
        <v>0.26</v>
      </c>
      <c r="C109">
        <v>0.13</v>
      </c>
      <c r="D109">
        <v>0.38</v>
      </c>
      <c r="E109" s="3" t="s">
        <v>544</v>
      </c>
      <c r="F109" s="3">
        <v>0</v>
      </c>
      <c r="G109" s="3">
        <v>-0.74</v>
      </c>
      <c r="H109" s="3">
        <v>0.76</v>
      </c>
      <c r="I109" s="5" t="s">
        <v>545</v>
      </c>
      <c r="J109" s="5">
        <v>0.35</v>
      </c>
      <c r="K109" s="5">
        <v>-7.0000000000000007E-2</v>
      </c>
      <c r="L109" s="5">
        <v>0.78</v>
      </c>
      <c r="N109" t="s">
        <v>237</v>
      </c>
      <c r="O109">
        <v>0.53</v>
      </c>
      <c r="P109">
        <v>-7.0000000000000007E-2</v>
      </c>
      <c r="Q109">
        <v>1.1299999999999999</v>
      </c>
      <c r="R109" s="3" t="s">
        <v>453</v>
      </c>
      <c r="S109" s="3">
        <v>-0.16</v>
      </c>
      <c r="T109" s="3">
        <v>-0.73</v>
      </c>
      <c r="U109" s="3">
        <v>0.41</v>
      </c>
      <c r="V109" s="5" t="s">
        <v>368</v>
      </c>
      <c r="W109" s="5">
        <v>0.44</v>
      </c>
      <c r="X109" s="5">
        <v>-0.05</v>
      </c>
      <c r="Y109" s="5">
        <v>0.93</v>
      </c>
      <c r="AB109" t="s">
        <v>98</v>
      </c>
      <c r="AC109">
        <v>0.53</v>
      </c>
      <c r="AD109">
        <v>-0.9</v>
      </c>
      <c r="AE109">
        <v>1.98</v>
      </c>
    </row>
    <row r="110" spans="1:31" x14ac:dyDescent="0.25">
      <c r="A110" t="s">
        <v>364</v>
      </c>
      <c r="B110" s="2">
        <v>0.26</v>
      </c>
      <c r="C110">
        <v>0.13</v>
      </c>
      <c r="D110">
        <v>0.38</v>
      </c>
      <c r="E110" s="3" t="s">
        <v>546</v>
      </c>
      <c r="F110" s="3">
        <v>-0.01</v>
      </c>
      <c r="G110" s="3">
        <v>-0.73</v>
      </c>
      <c r="H110" s="3">
        <v>0.71</v>
      </c>
      <c r="I110" s="5" t="s">
        <v>459</v>
      </c>
      <c r="J110" s="5">
        <v>0.34</v>
      </c>
      <c r="K110" s="5">
        <v>-0.16</v>
      </c>
      <c r="L110" s="5">
        <v>0.85</v>
      </c>
      <c r="N110" t="s">
        <v>245</v>
      </c>
      <c r="O110">
        <v>0.52</v>
      </c>
      <c r="P110">
        <v>-0.18</v>
      </c>
      <c r="Q110">
        <v>1.23</v>
      </c>
      <c r="R110" s="3" t="s">
        <v>502</v>
      </c>
      <c r="S110" s="3">
        <v>-0.16</v>
      </c>
      <c r="T110" s="3">
        <v>-1.24</v>
      </c>
      <c r="U110" s="3">
        <v>0.93</v>
      </c>
      <c r="V110" s="5" t="s">
        <v>509</v>
      </c>
      <c r="W110" s="5">
        <v>0.43</v>
      </c>
      <c r="X110" s="5">
        <v>-0.65</v>
      </c>
      <c r="Y110" s="5">
        <v>1.51</v>
      </c>
      <c r="AB110" t="s">
        <v>237</v>
      </c>
      <c r="AC110">
        <v>0.53</v>
      </c>
      <c r="AD110">
        <v>-7.0000000000000007E-2</v>
      </c>
      <c r="AE110">
        <v>1.1299999999999999</v>
      </c>
    </row>
    <row r="111" spans="1:31" x14ac:dyDescent="0.25">
      <c r="A111" t="s">
        <v>545</v>
      </c>
      <c r="B111">
        <v>0.26</v>
      </c>
      <c r="C111">
        <v>-0.05</v>
      </c>
      <c r="D111">
        <v>0.57999999999999996</v>
      </c>
      <c r="E111" s="3" t="s">
        <v>269</v>
      </c>
      <c r="F111" s="3">
        <v>-0.03</v>
      </c>
      <c r="G111" s="3">
        <v>-0.35</v>
      </c>
      <c r="H111" s="3">
        <v>0.28000000000000003</v>
      </c>
      <c r="I111" s="5" t="s">
        <v>465</v>
      </c>
      <c r="J111" s="5">
        <v>0.34</v>
      </c>
      <c r="K111" s="5">
        <v>0.18</v>
      </c>
      <c r="L111" s="5">
        <v>0.49</v>
      </c>
      <c r="N111" t="s">
        <v>298</v>
      </c>
      <c r="O111">
        <v>0.51</v>
      </c>
      <c r="P111">
        <v>0.36</v>
      </c>
      <c r="Q111">
        <v>0.66</v>
      </c>
      <c r="R111" s="3" t="s">
        <v>543</v>
      </c>
      <c r="S111" s="3">
        <v>-0.16</v>
      </c>
      <c r="T111" s="3">
        <v>-1.28</v>
      </c>
      <c r="U111" s="3">
        <v>0.97</v>
      </c>
      <c r="V111" s="5" t="s">
        <v>469</v>
      </c>
      <c r="W111" s="5">
        <v>0.4</v>
      </c>
      <c r="X111" s="5">
        <v>-0.17</v>
      </c>
      <c r="Y111" s="5">
        <v>0.98</v>
      </c>
      <c r="AB111" t="s">
        <v>198</v>
      </c>
      <c r="AC111" s="2">
        <v>0.51</v>
      </c>
      <c r="AD111">
        <v>0.36</v>
      </c>
      <c r="AE111">
        <v>0.66</v>
      </c>
    </row>
    <row r="112" spans="1:31" x14ac:dyDescent="0.25">
      <c r="A112" t="s">
        <v>547</v>
      </c>
      <c r="B112">
        <v>0.21</v>
      </c>
      <c r="C112">
        <v>-0.27</v>
      </c>
      <c r="D112">
        <v>0.68</v>
      </c>
      <c r="E112" s="3" t="s">
        <v>471</v>
      </c>
      <c r="F112" s="3">
        <v>-0.03</v>
      </c>
      <c r="G112" s="3">
        <v>-0.35</v>
      </c>
      <c r="H112" s="3">
        <v>0.28000000000000003</v>
      </c>
      <c r="I112" s="5" t="s">
        <v>362</v>
      </c>
      <c r="J112" s="5">
        <v>0.33</v>
      </c>
      <c r="K112" s="5">
        <v>0.17</v>
      </c>
      <c r="L112" s="5">
        <v>0.49</v>
      </c>
      <c r="N112" t="s">
        <v>423</v>
      </c>
      <c r="O112">
        <v>0.49</v>
      </c>
      <c r="P112">
        <v>0.28000000000000003</v>
      </c>
      <c r="Q112">
        <v>0.71</v>
      </c>
      <c r="R112" s="3" t="s">
        <v>549</v>
      </c>
      <c r="S112" s="3">
        <v>-0.17</v>
      </c>
      <c r="T112" s="3">
        <v>-1.1000000000000001</v>
      </c>
      <c r="U112" s="3">
        <v>0.77</v>
      </c>
      <c r="V112" s="5" t="s">
        <v>548</v>
      </c>
      <c r="W112" s="5">
        <v>0.39</v>
      </c>
      <c r="X112" s="5">
        <v>-2</v>
      </c>
      <c r="Y112" s="5">
        <v>2.84</v>
      </c>
      <c r="AB112" t="s">
        <v>91</v>
      </c>
      <c r="AC112" s="2">
        <v>0.49</v>
      </c>
      <c r="AD112">
        <v>0.28000000000000003</v>
      </c>
      <c r="AE112">
        <v>0.71</v>
      </c>
    </row>
    <row r="113" spans="1:31" x14ac:dyDescent="0.25">
      <c r="A113" t="s">
        <v>345</v>
      </c>
      <c r="B113">
        <v>0.2</v>
      </c>
      <c r="C113">
        <v>-0.31</v>
      </c>
      <c r="D113">
        <v>0.7</v>
      </c>
      <c r="E113" s="3" t="s">
        <v>397</v>
      </c>
      <c r="F113" s="3">
        <v>-0.06</v>
      </c>
      <c r="G113" s="3">
        <v>-0.81</v>
      </c>
      <c r="H113" s="3">
        <v>0.69</v>
      </c>
      <c r="I113" s="5" t="s">
        <v>364</v>
      </c>
      <c r="J113" s="5">
        <v>0.33</v>
      </c>
      <c r="K113" s="5">
        <v>0.17</v>
      </c>
      <c r="L113" s="5">
        <v>0.49</v>
      </c>
      <c r="N113" t="s">
        <v>484</v>
      </c>
      <c r="O113">
        <v>0.45</v>
      </c>
      <c r="P113">
        <v>-1.28</v>
      </c>
      <c r="Q113">
        <v>2.21</v>
      </c>
      <c r="R113" s="3" t="s">
        <v>57</v>
      </c>
      <c r="S113" s="3">
        <v>-0.21</v>
      </c>
      <c r="T113" s="3">
        <v>-0.48</v>
      </c>
      <c r="U113" s="3">
        <v>0.06</v>
      </c>
      <c r="V113" s="5" t="s">
        <v>468</v>
      </c>
      <c r="W113" s="5">
        <v>0.38</v>
      </c>
      <c r="X113" s="5">
        <v>-1.49</v>
      </c>
      <c r="Y113" s="5">
        <v>2.29</v>
      </c>
      <c r="AA113" t="s">
        <v>260</v>
      </c>
      <c r="AB113" t="s">
        <v>162</v>
      </c>
      <c r="AC113">
        <v>0.45</v>
      </c>
      <c r="AD113">
        <v>-1.28</v>
      </c>
      <c r="AE113">
        <v>2.21</v>
      </c>
    </row>
    <row r="114" spans="1:31" x14ac:dyDescent="0.25">
      <c r="A114" t="s">
        <v>483</v>
      </c>
      <c r="B114">
        <v>0.19</v>
      </c>
      <c r="C114">
        <v>-0.08</v>
      </c>
      <c r="D114">
        <v>0.45</v>
      </c>
      <c r="E114" s="3" t="s">
        <v>469</v>
      </c>
      <c r="F114" s="3">
        <v>-0.06</v>
      </c>
      <c r="G114" s="3">
        <v>-0.36</v>
      </c>
      <c r="H114" s="3">
        <v>0.25</v>
      </c>
      <c r="I114" s="5" t="s">
        <v>442</v>
      </c>
      <c r="J114" s="5">
        <v>0.27</v>
      </c>
      <c r="K114" s="5">
        <v>-0.1</v>
      </c>
      <c r="L114" s="5">
        <v>0.64</v>
      </c>
      <c r="N114" t="s">
        <v>284</v>
      </c>
      <c r="O114">
        <v>0.42</v>
      </c>
      <c r="P114">
        <v>-0.44</v>
      </c>
      <c r="Q114">
        <v>1.28</v>
      </c>
      <c r="R114" s="3" t="s">
        <v>463</v>
      </c>
      <c r="S114" s="3">
        <v>-0.21</v>
      </c>
      <c r="T114" s="3">
        <v>-1.65</v>
      </c>
      <c r="U114" s="3">
        <v>1.25</v>
      </c>
      <c r="V114" s="5" t="s">
        <v>269</v>
      </c>
      <c r="W114" s="5">
        <v>0.37</v>
      </c>
      <c r="X114" s="5">
        <v>0.1</v>
      </c>
      <c r="Y114" s="5">
        <v>0.64</v>
      </c>
      <c r="AB114" t="s">
        <v>119</v>
      </c>
      <c r="AC114">
        <v>0.42</v>
      </c>
      <c r="AD114">
        <v>-0.44</v>
      </c>
      <c r="AE114">
        <v>1.28</v>
      </c>
    </row>
    <row r="115" spans="1:31" x14ac:dyDescent="0.25">
      <c r="A115" t="s">
        <v>512</v>
      </c>
      <c r="B115">
        <v>0.19</v>
      </c>
      <c r="C115">
        <v>-0.02</v>
      </c>
      <c r="D115">
        <v>0.41</v>
      </c>
      <c r="E115" s="3" t="s">
        <v>345</v>
      </c>
      <c r="F115" s="3">
        <v>-0.09</v>
      </c>
      <c r="G115" s="3">
        <v>-0.61</v>
      </c>
      <c r="H115" s="3">
        <v>0.43</v>
      </c>
      <c r="I115" s="5" t="s">
        <v>397</v>
      </c>
      <c r="J115" s="5">
        <v>0.24</v>
      </c>
      <c r="K115" s="5">
        <v>-0.59</v>
      </c>
      <c r="L115" s="5">
        <v>1.08</v>
      </c>
      <c r="N115" t="s">
        <v>414</v>
      </c>
      <c r="O115">
        <v>0.4</v>
      </c>
      <c r="P115">
        <v>-0.63</v>
      </c>
      <c r="Q115">
        <v>1.44</v>
      </c>
      <c r="R115" s="3" t="s">
        <v>237</v>
      </c>
      <c r="S115" s="3">
        <v>-0.24</v>
      </c>
      <c r="T115" s="3">
        <v>-1.05</v>
      </c>
      <c r="U115" s="3">
        <v>0.57999999999999996</v>
      </c>
      <c r="V115" s="5" t="s">
        <v>297</v>
      </c>
      <c r="W115" s="5">
        <v>0.36</v>
      </c>
      <c r="X115" s="5">
        <v>-1.32</v>
      </c>
      <c r="Y115" s="5">
        <v>2.0699999999999998</v>
      </c>
      <c r="AB115" t="s">
        <v>82</v>
      </c>
      <c r="AC115">
        <v>0.4</v>
      </c>
      <c r="AD115">
        <v>-0.63</v>
      </c>
      <c r="AE115">
        <v>1.44</v>
      </c>
    </row>
    <row r="116" spans="1:31" x14ac:dyDescent="0.25">
      <c r="A116" t="s">
        <v>301</v>
      </c>
      <c r="B116">
        <v>0.18</v>
      </c>
      <c r="C116">
        <v>-0.01</v>
      </c>
      <c r="D116">
        <v>0.38</v>
      </c>
      <c r="E116" s="3" t="s">
        <v>507</v>
      </c>
      <c r="F116" s="3">
        <v>-0.09</v>
      </c>
      <c r="G116" s="3">
        <v>-0.5</v>
      </c>
      <c r="H116" s="3">
        <v>0.31</v>
      </c>
      <c r="I116" s="5" t="s">
        <v>343</v>
      </c>
      <c r="J116" s="5">
        <v>0.21</v>
      </c>
      <c r="K116" s="5">
        <v>0.03</v>
      </c>
      <c r="L116" s="5">
        <v>0.39</v>
      </c>
      <c r="N116" t="s">
        <v>448</v>
      </c>
      <c r="O116">
        <v>0.39</v>
      </c>
      <c r="P116">
        <v>-0.46</v>
      </c>
      <c r="Q116">
        <v>1.24</v>
      </c>
      <c r="R116" s="3" t="s">
        <v>35</v>
      </c>
      <c r="S116" s="3">
        <v>-0.27</v>
      </c>
      <c r="T116" s="3">
        <v>-0.57999999999999996</v>
      </c>
      <c r="U116" s="3">
        <v>0.04</v>
      </c>
      <c r="V116" s="5" t="s">
        <v>325</v>
      </c>
      <c r="W116" s="5">
        <v>0.35</v>
      </c>
      <c r="X116" s="5">
        <v>-0.25</v>
      </c>
      <c r="Y116" s="5">
        <v>0.95</v>
      </c>
      <c r="AB116" t="s">
        <v>117</v>
      </c>
      <c r="AC116">
        <v>0.39</v>
      </c>
      <c r="AD116">
        <v>-0.46</v>
      </c>
      <c r="AE116">
        <v>1.24</v>
      </c>
    </row>
    <row r="117" spans="1:31" x14ac:dyDescent="0.25">
      <c r="A117" t="s">
        <v>302</v>
      </c>
      <c r="B117">
        <v>0.16</v>
      </c>
      <c r="C117">
        <v>-0.21</v>
      </c>
      <c r="D117">
        <v>0.53</v>
      </c>
      <c r="E117" s="3" t="s">
        <v>302</v>
      </c>
      <c r="F117" s="3">
        <v>-0.11</v>
      </c>
      <c r="G117" s="3">
        <v>-0.49</v>
      </c>
      <c r="H117" s="3">
        <v>0.26</v>
      </c>
      <c r="I117" s="5" t="s">
        <v>284</v>
      </c>
      <c r="J117" s="5">
        <v>0.2</v>
      </c>
      <c r="K117" s="5">
        <v>-1.1399999999999999</v>
      </c>
      <c r="L117" s="5">
        <v>1.55</v>
      </c>
      <c r="N117" t="s">
        <v>509</v>
      </c>
      <c r="O117">
        <v>0.39</v>
      </c>
      <c r="P117">
        <v>-0.37</v>
      </c>
      <c r="Q117">
        <v>1.1599999999999999</v>
      </c>
      <c r="R117" s="3" t="s">
        <v>550</v>
      </c>
      <c r="S117" s="3">
        <v>-0.32</v>
      </c>
      <c r="T117" s="3">
        <v>-2.61</v>
      </c>
      <c r="U117" s="3">
        <v>2.02</v>
      </c>
      <c r="V117" s="5" t="s">
        <v>276</v>
      </c>
      <c r="W117" s="5">
        <v>0.32</v>
      </c>
      <c r="X117" s="5">
        <v>-0.56000000000000005</v>
      </c>
      <c r="Y117" s="5">
        <v>1.21</v>
      </c>
      <c r="AB117" t="s">
        <v>194</v>
      </c>
      <c r="AC117">
        <v>0.39</v>
      </c>
      <c r="AD117">
        <v>-0.37</v>
      </c>
      <c r="AE117">
        <v>1.1599999999999999</v>
      </c>
    </row>
    <row r="118" spans="1:31" x14ac:dyDescent="0.25">
      <c r="A118" t="s">
        <v>550</v>
      </c>
      <c r="B118">
        <v>0.13</v>
      </c>
      <c r="C118">
        <v>-0.7</v>
      </c>
      <c r="D118">
        <v>0.96</v>
      </c>
      <c r="E118" s="3" t="s">
        <v>271</v>
      </c>
      <c r="F118" s="3">
        <v>-0.14000000000000001</v>
      </c>
      <c r="G118" s="3">
        <v>-0.7</v>
      </c>
      <c r="H118" s="3">
        <v>0.42</v>
      </c>
      <c r="I118" s="5" t="s">
        <v>547</v>
      </c>
      <c r="J118" s="5">
        <v>0.18</v>
      </c>
      <c r="K118" s="5">
        <v>-0.46</v>
      </c>
      <c r="L118" s="5">
        <v>0.82</v>
      </c>
      <c r="N118" t="s">
        <v>403</v>
      </c>
      <c r="O118">
        <v>0.34</v>
      </c>
      <c r="P118">
        <v>-1.27</v>
      </c>
      <c r="Q118">
        <v>1.97</v>
      </c>
      <c r="R118" s="3" t="s">
        <v>398</v>
      </c>
      <c r="S118" s="3">
        <v>-0.33</v>
      </c>
      <c r="T118" s="3">
        <v>-1.57</v>
      </c>
      <c r="U118" s="3">
        <v>0.92</v>
      </c>
      <c r="V118" s="5" t="s">
        <v>414</v>
      </c>
      <c r="W118" s="5">
        <v>0.28000000000000003</v>
      </c>
      <c r="X118" s="5">
        <v>-1.1499999999999999</v>
      </c>
      <c r="Y118" s="5">
        <v>1.73</v>
      </c>
      <c r="AB118" t="s">
        <v>73</v>
      </c>
      <c r="AC118">
        <v>0.34</v>
      </c>
      <c r="AD118">
        <v>-1.27</v>
      </c>
      <c r="AE118">
        <v>1.97</v>
      </c>
    </row>
    <row r="119" spans="1:31" x14ac:dyDescent="0.25">
      <c r="A119" t="s">
        <v>402</v>
      </c>
      <c r="B119">
        <v>0.12</v>
      </c>
      <c r="C119">
        <v>-0.4</v>
      </c>
      <c r="D119">
        <v>0.65</v>
      </c>
      <c r="E119" s="3" t="s">
        <v>402</v>
      </c>
      <c r="F119" s="3">
        <v>-0.2</v>
      </c>
      <c r="G119" s="3">
        <v>-0.77</v>
      </c>
      <c r="H119" s="3">
        <v>0.38</v>
      </c>
      <c r="I119" s="5" t="s">
        <v>419</v>
      </c>
      <c r="J119" s="5">
        <v>0.17</v>
      </c>
      <c r="K119" s="5">
        <v>-2.2999999999999998</v>
      </c>
      <c r="L119" s="5">
        <v>2.7</v>
      </c>
      <c r="N119" t="s">
        <v>522</v>
      </c>
      <c r="O119">
        <v>0.33</v>
      </c>
      <c r="P119">
        <v>0.04</v>
      </c>
      <c r="Q119">
        <v>0.62</v>
      </c>
      <c r="R119" s="3" t="s">
        <v>468</v>
      </c>
      <c r="S119" s="3">
        <v>-0.34</v>
      </c>
      <c r="T119" s="3">
        <v>-2.5099999999999998</v>
      </c>
      <c r="U119" s="3">
        <v>1.89</v>
      </c>
      <c r="V119" s="5" t="s">
        <v>477</v>
      </c>
      <c r="W119" s="5">
        <v>0.27</v>
      </c>
      <c r="X119" s="5">
        <v>-0.65</v>
      </c>
      <c r="Y119" s="5">
        <v>1.2</v>
      </c>
      <c r="AB119" t="s">
        <v>207</v>
      </c>
      <c r="AC119" s="2">
        <v>0.33</v>
      </c>
      <c r="AD119">
        <v>0.04</v>
      </c>
      <c r="AE119">
        <v>0.62</v>
      </c>
    </row>
    <row r="120" spans="1:31" x14ac:dyDescent="0.25">
      <c r="A120" t="s">
        <v>369</v>
      </c>
      <c r="B120">
        <v>0.1</v>
      </c>
      <c r="C120">
        <v>-0.35</v>
      </c>
      <c r="D120">
        <v>0.55000000000000004</v>
      </c>
      <c r="E120" s="3" t="s">
        <v>484</v>
      </c>
      <c r="F120" s="3">
        <v>-0.22</v>
      </c>
      <c r="G120" s="3">
        <v>-0.88</v>
      </c>
      <c r="H120" s="3">
        <v>0.43</v>
      </c>
      <c r="I120" s="5" t="s">
        <v>369</v>
      </c>
      <c r="J120" s="5">
        <v>0.16</v>
      </c>
      <c r="K120" s="5">
        <v>-0.52</v>
      </c>
      <c r="L120" s="5">
        <v>0.83</v>
      </c>
      <c r="N120" t="s">
        <v>404</v>
      </c>
      <c r="O120">
        <v>0.28000000000000003</v>
      </c>
      <c r="P120">
        <v>-1.92</v>
      </c>
      <c r="Q120">
        <v>2.54</v>
      </c>
      <c r="R120" s="3" t="s">
        <v>365</v>
      </c>
      <c r="S120" s="3">
        <v>-0.35</v>
      </c>
      <c r="T120" s="3">
        <v>-1.42</v>
      </c>
      <c r="U120" s="3">
        <v>0.73</v>
      </c>
      <c r="V120" s="5" t="s">
        <v>514</v>
      </c>
      <c r="W120" s="5">
        <v>0.2</v>
      </c>
      <c r="X120" s="5">
        <v>-0.61</v>
      </c>
      <c r="Y120" s="5">
        <v>1.02</v>
      </c>
      <c r="AB120" t="s">
        <v>74</v>
      </c>
      <c r="AC120">
        <v>0.28000000000000003</v>
      </c>
      <c r="AD120">
        <v>-1.92</v>
      </c>
      <c r="AE120">
        <v>2.54</v>
      </c>
    </row>
    <row r="121" spans="1:31" x14ac:dyDescent="0.25">
      <c r="A121" t="s">
        <v>442</v>
      </c>
      <c r="B121">
        <v>0.1</v>
      </c>
      <c r="C121">
        <v>-0.27</v>
      </c>
      <c r="D121">
        <v>0.47</v>
      </c>
      <c r="E121" s="3" t="s">
        <v>329</v>
      </c>
      <c r="F121" s="3">
        <v>-0.26</v>
      </c>
      <c r="G121" s="3">
        <v>-0.7</v>
      </c>
      <c r="H121" s="3">
        <v>0.18</v>
      </c>
      <c r="I121" s="5" t="s">
        <v>294</v>
      </c>
      <c r="J121" s="5">
        <v>0.16</v>
      </c>
      <c r="K121" s="5">
        <v>-0.12</v>
      </c>
      <c r="L121" s="5">
        <v>0.45</v>
      </c>
      <c r="N121" t="s">
        <v>483</v>
      </c>
      <c r="O121">
        <v>0.27</v>
      </c>
      <c r="P121">
        <v>-0.51</v>
      </c>
      <c r="Q121">
        <v>1.06</v>
      </c>
      <c r="R121" s="3" t="s">
        <v>367</v>
      </c>
      <c r="S121" s="3">
        <v>-0.35</v>
      </c>
      <c r="T121" s="3">
        <v>-1.42</v>
      </c>
      <c r="U121" s="3">
        <v>0.73</v>
      </c>
      <c r="V121" s="5" t="s">
        <v>283</v>
      </c>
      <c r="W121" s="5">
        <v>0.19</v>
      </c>
      <c r="X121" s="5">
        <v>-0.16</v>
      </c>
      <c r="Y121" s="5">
        <v>0.54</v>
      </c>
      <c r="AB121" t="s">
        <v>157</v>
      </c>
      <c r="AC121">
        <v>0.27</v>
      </c>
      <c r="AD121">
        <v>-0.51</v>
      </c>
      <c r="AE121">
        <v>1.06</v>
      </c>
    </row>
    <row r="122" spans="1:31" x14ac:dyDescent="0.25">
      <c r="A122" t="s">
        <v>397</v>
      </c>
      <c r="B122">
        <v>0.09</v>
      </c>
      <c r="C122">
        <v>-0.43</v>
      </c>
      <c r="D122">
        <v>0.61</v>
      </c>
      <c r="E122" s="3" t="s">
        <v>273</v>
      </c>
      <c r="F122" s="3">
        <v>-0.26</v>
      </c>
      <c r="G122" s="3">
        <v>-0.81</v>
      </c>
      <c r="H122" s="3">
        <v>0.28000000000000003</v>
      </c>
      <c r="I122" s="5" t="s">
        <v>532</v>
      </c>
      <c r="J122" s="5">
        <v>0.09</v>
      </c>
      <c r="K122" s="5">
        <v>-0.19</v>
      </c>
      <c r="L122" s="5">
        <v>0.37</v>
      </c>
      <c r="N122" t="s">
        <v>297</v>
      </c>
      <c r="O122">
        <v>0.26</v>
      </c>
      <c r="P122">
        <v>-0.89</v>
      </c>
      <c r="Q122">
        <v>1.42</v>
      </c>
      <c r="R122" s="3" t="s">
        <v>545</v>
      </c>
      <c r="S122" s="3">
        <v>-0.35</v>
      </c>
      <c r="T122" s="3">
        <v>-1.87</v>
      </c>
      <c r="U122" s="3">
        <v>1.2</v>
      </c>
      <c r="V122" s="5" t="s">
        <v>439</v>
      </c>
      <c r="W122" s="5">
        <v>0.19</v>
      </c>
      <c r="X122" s="5">
        <v>-0.16</v>
      </c>
      <c r="Y122" s="5">
        <v>0.55000000000000004</v>
      </c>
      <c r="AB122" t="s">
        <v>197</v>
      </c>
      <c r="AC122">
        <v>0.26</v>
      </c>
      <c r="AD122">
        <v>-0.89</v>
      </c>
      <c r="AE122">
        <v>1.42</v>
      </c>
    </row>
    <row r="123" spans="1:31" x14ac:dyDescent="0.25">
      <c r="A123" t="s">
        <v>237</v>
      </c>
      <c r="B123">
        <v>0.08</v>
      </c>
      <c r="C123">
        <v>-0.15</v>
      </c>
      <c r="D123">
        <v>0.31</v>
      </c>
      <c r="E123" s="3" t="s">
        <v>463</v>
      </c>
      <c r="F123" s="3">
        <v>-0.28999999999999998</v>
      </c>
      <c r="G123" s="3">
        <v>-0.67</v>
      </c>
      <c r="H123" s="3">
        <v>0.09</v>
      </c>
      <c r="I123" s="5" t="s">
        <v>470</v>
      </c>
      <c r="J123" s="5">
        <v>0.06</v>
      </c>
      <c r="K123" s="5">
        <v>-0.78</v>
      </c>
      <c r="L123" s="5">
        <v>0.91</v>
      </c>
      <c r="N123" t="s">
        <v>325</v>
      </c>
      <c r="O123">
        <v>0.23</v>
      </c>
      <c r="P123">
        <v>-0.25</v>
      </c>
      <c r="Q123">
        <v>0.7</v>
      </c>
      <c r="R123" s="3" t="s">
        <v>271</v>
      </c>
      <c r="S123" s="3">
        <v>-0.37</v>
      </c>
      <c r="T123" s="3">
        <v>-1.17</v>
      </c>
      <c r="U123" s="3">
        <v>0.44</v>
      </c>
      <c r="V123" s="5" t="s">
        <v>57</v>
      </c>
      <c r="W123" s="5">
        <v>0.17</v>
      </c>
      <c r="X123" s="5">
        <v>-0.17</v>
      </c>
      <c r="Y123" s="5">
        <v>0.51</v>
      </c>
      <c r="AB123" t="s">
        <v>2</v>
      </c>
      <c r="AC123">
        <v>0.23</v>
      </c>
      <c r="AD123">
        <v>-0.25</v>
      </c>
      <c r="AE123">
        <v>0.7</v>
      </c>
    </row>
    <row r="124" spans="1:31" x14ac:dyDescent="0.25">
      <c r="A124" t="s">
        <v>276</v>
      </c>
      <c r="B124">
        <v>0.04</v>
      </c>
      <c r="C124">
        <v>-0.51</v>
      </c>
      <c r="D124">
        <v>0.6</v>
      </c>
      <c r="E124" s="3" t="s">
        <v>532</v>
      </c>
      <c r="F124" s="3">
        <v>-0.28999999999999998</v>
      </c>
      <c r="G124" s="3">
        <v>-0.51</v>
      </c>
      <c r="H124" s="3">
        <v>-0.08</v>
      </c>
      <c r="I124" s="5" t="s">
        <v>298</v>
      </c>
      <c r="J124" s="5">
        <v>0.05</v>
      </c>
      <c r="K124" s="5">
        <v>-0.18</v>
      </c>
      <c r="L124" s="5">
        <v>0.27</v>
      </c>
      <c r="N124" t="s">
        <v>456</v>
      </c>
      <c r="O124">
        <v>0.17</v>
      </c>
      <c r="P124">
        <v>-1</v>
      </c>
      <c r="Q124">
        <v>1.35</v>
      </c>
      <c r="R124" s="3" t="s">
        <v>408</v>
      </c>
      <c r="S124" s="3">
        <v>-0.39</v>
      </c>
      <c r="T124" s="3">
        <v>-2.02</v>
      </c>
      <c r="U124" s="3">
        <v>1.26</v>
      </c>
      <c r="V124" s="5" t="s">
        <v>408</v>
      </c>
      <c r="W124" s="5">
        <v>0.15</v>
      </c>
      <c r="X124" s="5">
        <v>-1.46</v>
      </c>
      <c r="Y124" s="5">
        <v>1.79</v>
      </c>
      <c r="AB124" t="s">
        <v>127</v>
      </c>
      <c r="AC124">
        <v>0.17</v>
      </c>
      <c r="AD124">
        <v>-1</v>
      </c>
      <c r="AE124">
        <v>1.35</v>
      </c>
    </row>
    <row r="125" spans="1:31" x14ac:dyDescent="0.25">
      <c r="A125" t="s">
        <v>461</v>
      </c>
      <c r="B125">
        <v>0.04</v>
      </c>
      <c r="C125">
        <v>-0.56999999999999995</v>
      </c>
      <c r="D125">
        <v>0.66</v>
      </c>
      <c r="E125" s="3" t="s">
        <v>550</v>
      </c>
      <c r="F125" s="3">
        <v>-0.33</v>
      </c>
      <c r="G125" s="3">
        <v>-1.47</v>
      </c>
      <c r="H125" s="3">
        <v>0.82</v>
      </c>
      <c r="I125" s="5" t="s">
        <v>539</v>
      </c>
      <c r="J125" s="5">
        <v>0.01</v>
      </c>
      <c r="K125" s="5">
        <v>-0.36</v>
      </c>
      <c r="L125" s="5">
        <v>0.38</v>
      </c>
      <c r="N125" t="s">
        <v>508</v>
      </c>
      <c r="O125">
        <v>0.16</v>
      </c>
      <c r="P125">
        <v>-0.43</v>
      </c>
      <c r="Q125">
        <v>0.76</v>
      </c>
      <c r="R125" s="3" t="s">
        <v>369</v>
      </c>
      <c r="S125" s="3">
        <v>-0.41</v>
      </c>
      <c r="T125" s="3">
        <v>-1.0900000000000001</v>
      </c>
      <c r="U125" s="3">
        <v>0.27</v>
      </c>
      <c r="V125" s="5" t="s">
        <v>433</v>
      </c>
      <c r="W125" s="5">
        <v>0.15</v>
      </c>
      <c r="X125" s="5">
        <v>-0.54</v>
      </c>
      <c r="Y125" s="5">
        <v>0.86</v>
      </c>
      <c r="AA125" t="s">
        <v>261</v>
      </c>
      <c r="AB125" t="s">
        <v>193</v>
      </c>
      <c r="AC125">
        <v>0.16</v>
      </c>
      <c r="AD125">
        <v>-0.43</v>
      </c>
      <c r="AE125">
        <v>0.76</v>
      </c>
    </row>
    <row r="126" spans="1:31" x14ac:dyDescent="0.25">
      <c r="A126" t="s">
        <v>16</v>
      </c>
      <c r="B126">
        <v>0.01</v>
      </c>
      <c r="C126">
        <v>-0.18</v>
      </c>
      <c r="D126">
        <v>0.2</v>
      </c>
      <c r="E126" s="3" t="s">
        <v>539</v>
      </c>
      <c r="F126" s="3">
        <v>-0.35</v>
      </c>
      <c r="G126" s="3">
        <v>-0.65</v>
      </c>
      <c r="H126" s="3">
        <v>-0.05</v>
      </c>
      <c r="I126" s="5" t="s">
        <v>546</v>
      </c>
      <c r="J126" s="5">
        <v>0.01</v>
      </c>
      <c r="K126" s="5">
        <v>-0.59</v>
      </c>
      <c r="L126" s="5">
        <v>0.62</v>
      </c>
      <c r="N126" t="s">
        <v>433</v>
      </c>
      <c r="O126">
        <v>0.14000000000000001</v>
      </c>
      <c r="P126">
        <v>-0.56000000000000005</v>
      </c>
      <c r="Q126">
        <v>0.84</v>
      </c>
      <c r="R126" s="3" t="s">
        <v>335</v>
      </c>
      <c r="S126" s="3">
        <v>-0.42</v>
      </c>
      <c r="T126" s="3">
        <v>-1.84</v>
      </c>
      <c r="U126" s="3">
        <v>1.02</v>
      </c>
      <c r="V126" s="5" t="s">
        <v>461</v>
      </c>
      <c r="W126" s="5">
        <v>0.14000000000000001</v>
      </c>
      <c r="X126" s="5">
        <v>-1.47</v>
      </c>
      <c r="Y126" s="5">
        <v>1.78</v>
      </c>
      <c r="AB126" t="s">
        <v>102</v>
      </c>
      <c r="AC126">
        <v>0.14000000000000001</v>
      </c>
      <c r="AD126">
        <v>-0.56000000000000005</v>
      </c>
      <c r="AE126">
        <v>0.84</v>
      </c>
    </row>
    <row r="127" spans="1:31" x14ac:dyDescent="0.25">
      <c r="A127" t="s">
        <v>549</v>
      </c>
      <c r="B127">
        <v>0.01</v>
      </c>
      <c r="C127">
        <v>-0.25</v>
      </c>
      <c r="D127">
        <v>0.27</v>
      </c>
      <c r="E127" s="3" t="s">
        <v>286</v>
      </c>
      <c r="F127" s="3">
        <v>-0.36</v>
      </c>
      <c r="G127" s="3">
        <v>-0.51</v>
      </c>
      <c r="H127" s="3">
        <v>-0.22</v>
      </c>
      <c r="I127" s="5" t="s">
        <v>445</v>
      </c>
      <c r="J127" s="5">
        <v>0</v>
      </c>
      <c r="K127" s="5">
        <v>-0.47</v>
      </c>
      <c r="L127" s="5">
        <v>0.48</v>
      </c>
      <c r="N127" t="s">
        <v>514</v>
      </c>
      <c r="O127">
        <v>0.14000000000000001</v>
      </c>
      <c r="P127">
        <v>-0.66</v>
      </c>
      <c r="Q127">
        <v>0.94</v>
      </c>
      <c r="R127" s="3" t="s">
        <v>347</v>
      </c>
      <c r="S127" s="3">
        <v>-0.43</v>
      </c>
      <c r="T127" s="3">
        <v>-3.43</v>
      </c>
      <c r="U127" s="3">
        <v>2.67</v>
      </c>
      <c r="V127" s="5" t="s">
        <v>508</v>
      </c>
      <c r="W127" s="5">
        <v>0.14000000000000001</v>
      </c>
      <c r="X127" s="5">
        <v>-0.71</v>
      </c>
      <c r="Y127" s="5">
        <v>0.99</v>
      </c>
      <c r="AB127" t="s">
        <v>201</v>
      </c>
      <c r="AC127">
        <v>0.14000000000000001</v>
      </c>
      <c r="AD127">
        <v>-0.66</v>
      </c>
      <c r="AE127">
        <v>0.94</v>
      </c>
    </row>
    <row r="128" spans="1:31" x14ac:dyDescent="0.25">
      <c r="A128" t="s">
        <v>551</v>
      </c>
      <c r="B128">
        <v>0.01</v>
      </c>
      <c r="C128">
        <v>-0.25</v>
      </c>
      <c r="D128">
        <v>0.27</v>
      </c>
      <c r="E128" s="3" t="s">
        <v>470</v>
      </c>
      <c r="F128" s="3">
        <v>-0.36</v>
      </c>
      <c r="G128" s="3">
        <v>-1.0900000000000001</v>
      </c>
      <c r="H128" s="3">
        <v>0.38</v>
      </c>
      <c r="I128" s="5" t="s">
        <v>330</v>
      </c>
      <c r="J128" s="5">
        <v>-0.01</v>
      </c>
      <c r="K128" s="5">
        <v>-0.97</v>
      </c>
      <c r="L128" s="5">
        <v>0.96</v>
      </c>
      <c r="N128" t="s">
        <v>545</v>
      </c>
      <c r="O128">
        <v>0.14000000000000001</v>
      </c>
      <c r="P128">
        <v>-0.67</v>
      </c>
      <c r="Q128">
        <v>0.96</v>
      </c>
      <c r="R128" s="3" t="s">
        <v>273</v>
      </c>
      <c r="S128" s="3">
        <v>-0.48</v>
      </c>
      <c r="T128" s="3">
        <v>-1.32</v>
      </c>
      <c r="U128" s="3">
        <v>0.38</v>
      </c>
      <c r="V128" s="5" t="s">
        <v>547</v>
      </c>
      <c r="W128" s="5">
        <v>0.13</v>
      </c>
      <c r="X128" s="5">
        <v>-1.38</v>
      </c>
      <c r="Y128" s="5">
        <v>1.67</v>
      </c>
      <c r="AB128" t="s">
        <v>238</v>
      </c>
      <c r="AC128">
        <v>0.14000000000000001</v>
      </c>
      <c r="AD128">
        <v>-0.67</v>
      </c>
      <c r="AE128">
        <v>0.96</v>
      </c>
    </row>
    <row r="129" spans="1:31" x14ac:dyDescent="0.25">
      <c r="A129" t="s">
        <v>546</v>
      </c>
      <c r="B129">
        <v>0</v>
      </c>
      <c r="C129">
        <v>-0.47</v>
      </c>
      <c r="D129">
        <v>0.48</v>
      </c>
      <c r="E129" s="3" t="s">
        <v>365</v>
      </c>
      <c r="F129" s="3">
        <v>-0.38</v>
      </c>
      <c r="G129" s="3">
        <v>-1</v>
      </c>
      <c r="H129" s="3">
        <v>0.25</v>
      </c>
      <c r="I129" s="5" t="s">
        <v>435</v>
      </c>
      <c r="J129" s="5">
        <v>-0.01</v>
      </c>
      <c r="K129" s="5">
        <v>-0.9</v>
      </c>
      <c r="L129" s="5">
        <v>0.88</v>
      </c>
      <c r="N129" t="s">
        <v>283</v>
      </c>
      <c r="O129">
        <v>0.13</v>
      </c>
      <c r="P129">
        <v>-0.21</v>
      </c>
      <c r="Q129">
        <v>0.48</v>
      </c>
      <c r="R129" s="3" t="s">
        <v>83</v>
      </c>
      <c r="S129" s="3">
        <v>-0.48</v>
      </c>
      <c r="T129" s="3">
        <v>-1.84</v>
      </c>
      <c r="U129" s="3">
        <v>0.9</v>
      </c>
      <c r="V129" s="5" t="s">
        <v>286</v>
      </c>
      <c r="W129" s="5">
        <v>7.0000000000000007E-2</v>
      </c>
      <c r="X129" s="5">
        <v>-0.26</v>
      </c>
      <c r="Y129" s="5">
        <v>0.4</v>
      </c>
      <c r="AB129" t="s">
        <v>101</v>
      </c>
      <c r="AC129">
        <v>0.13</v>
      </c>
      <c r="AD129">
        <v>-0.21</v>
      </c>
      <c r="AE129">
        <v>0.48</v>
      </c>
    </row>
    <row r="130" spans="1:31" x14ac:dyDescent="0.25">
      <c r="A130" t="s">
        <v>435</v>
      </c>
      <c r="B130">
        <v>-0.02</v>
      </c>
      <c r="C130">
        <v>-0.9</v>
      </c>
      <c r="D130">
        <v>0.87</v>
      </c>
      <c r="E130" s="3" t="s">
        <v>367</v>
      </c>
      <c r="F130" s="3">
        <v>-0.38</v>
      </c>
      <c r="G130" s="3">
        <v>-1</v>
      </c>
      <c r="H130" s="3">
        <v>0.25</v>
      </c>
      <c r="I130" s="5" t="s">
        <v>434</v>
      </c>
      <c r="J130" s="5">
        <v>-0.02</v>
      </c>
      <c r="K130" s="5">
        <v>-0.72</v>
      </c>
      <c r="L130" s="5">
        <v>0.67</v>
      </c>
      <c r="N130" t="s">
        <v>459</v>
      </c>
      <c r="O130">
        <v>0.13</v>
      </c>
      <c r="P130">
        <v>-0.48</v>
      </c>
      <c r="Q130">
        <v>0.76</v>
      </c>
      <c r="R130" s="3" t="s">
        <v>418</v>
      </c>
      <c r="S130" s="3">
        <v>-0.48</v>
      </c>
      <c r="T130" s="3">
        <v>-1.84</v>
      </c>
      <c r="U130" s="3">
        <v>0.9</v>
      </c>
      <c r="V130" s="5" t="s">
        <v>88</v>
      </c>
      <c r="W130" s="5">
        <v>0.03</v>
      </c>
      <c r="X130" s="5">
        <v>-0.32</v>
      </c>
      <c r="Y130" s="5">
        <v>0.37</v>
      </c>
      <c r="AB130" t="s">
        <v>130</v>
      </c>
      <c r="AC130">
        <v>0.13</v>
      </c>
      <c r="AD130">
        <v>-0.48</v>
      </c>
      <c r="AE130">
        <v>0.76</v>
      </c>
    </row>
    <row r="131" spans="1:31" x14ac:dyDescent="0.25">
      <c r="A131" t="s">
        <v>269</v>
      </c>
      <c r="B131">
        <v>-0.03</v>
      </c>
      <c r="C131">
        <v>-0.31</v>
      </c>
      <c r="D131">
        <v>0.26</v>
      </c>
      <c r="E131" s="3" t="s">
        <v>358</v>
      </c>
      <c r="F131" s="3">
        <v>-0.41</v>
      </c>
      <c r="G131" s="3">
        <v>-0.52</v>
      </c>
      <c r="H131" s="3">
        <v>-0.3</v>
      </c>
      <c r="I131" s="5" t="s">
        <v>16</v>
      </c>
      <c r="J131" s="5">
        <v>-0.04</v>
      </c>
      <c r="K131" s="5">
        <v>-0.2</v>
      </c>
      <c r="L131" s="5">
        <v>0.12</v>
      </c>
      <c r="N131" t="s">
        <v>439</v>
      </c>
      <c r="O131">
        <v>0.12</v>
      </c>
      <c r="P131">
        <v>-0.22</v>
      </c>
      <c r="Q131">
        <v>0.47</v>
      </c>
      <c r="R131" s="3" t="s">
        <v>402</v>
      </c>
      <c r="S131" s="3">
        <v>-0.49</v>
      </c>
      <c r="T131" s="3">
        <v>-2.5099999999999998</v>
      </c>
      <c r="U131" s="3">
        <v>1.57</v>
      </c>
      <c r="V131" s="5" t="s">
        <v>440</v>
      </c>
      <c r="W131" s="5">
        <v>0.03</v>
      </c>
      <c r="X131" s="5">
        <v>-0.36</v>
      </c>
      <c r="Y131" s="5">
        <v>0.43</v>
      </c>
      <c r="AB131" t="s">
        <v>108</v>
      </c>
      <c r="AC131">
        <v>0.12</v>
      </c>
      <c r="AD131">
        <v>-0.22</v>
      </c>
      <c r="AE131">
        <v>0.47</v>
      </c>
    </row>
    <row r="132" spans="1:31" x14ac:dyDescent="0.25">
      <c r="A132" t="s">
        <v>455</v>
      </c>
      <c r="B132">
        <v>-0.03</v>
      </c>
      <c r="C132">
        <v>-0.54</v>
      </c>
      <c r="D132">
        <v>0.49</v>
      </c>
      <c r="E132" s="3" t="s">
        <v>276</v>
      </c>
      <c r="F132" s="3">
        <v>-0.41</v>
      </c>
      <c r="G132" s="3">
        <v>-1.33</v>
      </c>
      <c r="H132" s="3">
        <v>0.51</v>
      </c>
      <c r="I132" s="5" t="s">
        <v>269</v>
      </c>
      <c r="J132" s="5">
        <v>-0.06</v>
      </c>
      <c r="K132" s="5">
        <v>-0.32</v>
      </c>
      <c r="L132" s="5">
        <v>0.2</v>
      </c>
      <c r="N132" t="s">
        <v>485</v>
      </c>
      <c r="O132">
        <v>0.1</v>
      </c>
      <c r="P132">
        <v>-2.16</v>
      </c>
      <c r="Q132">
        <v>2.42</v>
      </c>
      <c r="R132" s="3" t="s">
        <v>269</v>
      </c>
      <c r="S132" s="3">
        <v>-0.53</v>
      </c>
      <c r="T132" s="3">
        <v>-0.77</v>
      </c>
      <c r="U132" s="3">
        <v>-0.28000000000000003</v>
      </c>
      <c r="V132" s="5" t="s">
        <v>459</v>
      </c>
      <c r="W132" s="5">
        <v>0.03</v>
      </c>
      <c r="X132" s="5">
        <v>-0.62</v>
      </c>
      <c r="Y132" s="5">
        <v>0.69</v>
      </c>
      <c r="AB132" t="s">
        <v>163</v>
      </c>
      <c r="AC132">
        <v>0.1</v>
      </c>
      <c r="AD132">
        <v>-2.16</v>
      </c>
      <c r="AE132">
        <v>2.42</v>
      </c>
    </row>
    <row r="133" spans="1:31" x14ac:dyDescent="0.25">
      <c r="A133" t="s">
        <v>532</v>
      </c>
      <c r="B133">
        <v>-0.03</v>
      </c>
      <c r="C133">
        <v>-0.26</v>
      </c>
      <c r="D133">
        <v>0.21</v>
      </c>
      <c r="E133" s="3" t="s">
        <v>35</v>
      </c>
      <c r="F133" s="3">
        <v>-0.51</v>
      </c>
      <c r="G133" s="3">
        <v>-0.61</v>
      </c>
      <c r="H133" s="3">
        <v>-0.41</v>
      </c>
      <c r="I133" s="5" t="s">
        <v>273</v>
      </c>
      <c r="J133" s="5">
        <v>-0.09</v>
      </c>
      <c r="K133" s="5">
        <v>-0.93</v>
      </c>
      <c r="L133" s="5">
        <v>0.75</v>
      </c>
      <c r="N133" t="s">
        <v>347</v>
      </c>
      <c r="O133">
        <v>0.06</v>
      </c>
      <c r="P133">
        <v>-2.72</v>
      </c>
      <c r="Q133">
        <v>2.92</v>
      </c>
      <c r="R133" s="3" t="s">
        <v>397</v>
      </c>
      <c r="S133" s="3">
        <v>-0.56000000000000005</v>
      </c>
      <c r="T133" s="3">
        <v>-1.64</v>
      </c>
      <c r="U133" s="3">
        <v>0.54</v>
      </c>
      <c r="V133" s="5" t="s">
        <v>434</v>
      </c>
      <c r="W133" s="5">
        <v>0.01</v>
      </c>
      <c r="X133" s="5">
        <v>-1.07</v>
      </c>
      <c r="Y133" s="5">
        <v>1.1100000000000001</v>
      </c>
      <c r="AB133" t="s">
        <v>24</v>
      </c>
      <c r="AC133">
        <v>0.06</v>
      </c>
      <c r="AD133">
        <v>-2.72</v>
      </c>
      <c r="AE133">
        <v>2.92</v>
      </c>
    </row>
    <row r="134" spans="1:31" x14ac:dyDescent="0.25">
      <c r="A134" t="s">
        <v>434</v>
      </c>
      <c r="B134">
        <v>-0.08</v>
      </c>
      <c r="C134">
        <v>-0.78</v>
      </c>
      <c r="D134">
        <v>0.62</v>
      </c>
      <c r="E134" s="3" t="s">
        <v>272</v>
      </c>
      <c r="F134" s="3">
        <v>-0.56000000000000005</v>
      </c>
      <c r="G134" s="3">
        <v>-1.08</v>
      </c>
      <c r="H134" s="3">
        <v>-0.04</v>
      </c>
      <c r="I134" s="5" t="s">
        <v>541</v>
      </c>
      <c r="J134" s="5">
        <v>-0.09</v>
      </c>
      <c r="K134" s="5">
        <v>-0.88</v>
      </c>
      <c r="L134" s="5">
        <v>0.72</v>
      </c>
      <c r="N134" t="s">
        <v>468</v>
      </c>
      <c r="O134">
        <v>0.01</v>
      </c>
      <c r="P134">
        <v>-1.29</v>
      </c>
      <c r="Q134">
        <v>1.32</v>
      </c>
      <c r="R134" s="3" t="s">
        <v>470</v>
      </c>
      <c r="S134" s="3">
        <v>-0.56000000000000005</v>
      </c>
      <c r="T134" s="3">
        <v>-1.73</v>
      </c>
      <c r="U134" s="3">
        <v>0.62</v>
      </c>
      <c r="V134" s="5" t="s">
        <v>327</v>
      </c>
      <c r="W134" s="5">
        <v>-0.01</v>
      </c>
      <c r="X134" s="5">
        <v>-0.69</v>
      </c>
      <c r="Y134" s="5">
        <v>0.67</v>
      </c>
      <c r="AB134" t="s">
        <v>140</v>
      </c>
      <c r="AC134">
        <v>0.01</v>
      </c>
      <c r="AD134">
        <v>-1.29</v>
      </c>
      <c r="AE134">
        <v>1.32</v>
      </c>
    </row>
    <row r="135" spans="1:31" x14ac:dyDescent="0.25">
      <c r="A135" t="s">
        <v>470</v>
      </c>
      <c r="B135">
        <v>-0.11</v>
      </c>
      <c r="C135">
        <v>-0.76</v>
      </c>
      <c r="D135">
        <v>0.55000000000000004</v>
      </c>
      <c r="E135" s="3" t="s">
        <v>510</v>
      </c>
      <c r="F135" s="3">
        <v>-0.56000000000000005</v>
      </c>
      <c r="G135" s="3">
        <v>-1.76</v>
      </c>
      <c r="H135" s="3">
        <v>0.66</v>
      </c>
      <c r="I135" s="5" t="s">
        <v>455</v>
      </c>
      <c r="J135" s="5">
        <v>-0.16</v>
      </c>
      <c r="K135" s="5">
        <v>-0.63</v>
      </c>
      <c r="L135" s="5">
        <v>0.31</v>
      </c>
      <c r="N135" t="s">
        <v>550</v>
      </c>
      <c r="O135">
        <v>0</v>
      </c>
      <c r="P135">
        <v>-1.55</v>
      </c>
      <c r="Q135">
        <v>1.57</v>
      </c>
      <c r="R135" s="3" t="s">
        <v>466</v>
      </c>
      <c r="S135" s="3">
        <v>-0.57999999999999996</v>
      </c>
      <c r="T135" s="3">
        <v>-1.0900000000000001</v>
      </c>
      <c r="U135" s="3">
        <v>-0.06</v>
      </c>
      <c r="V135" s="5" t="s">
        <v>441</v>
      </c>
      <c r="W135" s="5">
        <v>-0.03</v>
      </c>
      <c r="X135" s="5">
        <v>-0.47</v>
      </c>
      <c r="Y135" s="5">
        <v>0.41</v>
      </c>
      <c r="AB135" t="s">
        <v>243</v>
      </c>
      <c r="AC135">
        <v>0</v>
      </c>
      <c r="AD135">
        <v>-1.55</v>
      </c>
      <c r="AE135">
        <v>1.57</v>
      </c>
    </row>
    <row r="136" spans="1:31" x14ac:dyDescent="0.25">
      <c r="A136" t="s">
        <v>539</v>
      </c>
      <c r="B136">
        <v>-0.12</v>
      </c>
      <c r="C136">
        <v>-0.4</v>
      </c>
      <c r="D136">
        <v>0.15</v>
      </c>
      <c r="E136" s="3" t="s">
        <v>368</v>
      </c>
      <c r="F136" s="3">
        <v>-0.56999999999999995</v>
      </c>
      <c r="G136" s="3">
        <v>-0.87</v>
      </c>
      <c r="H136" s="3">
        <v>-0.27</v>
      </c>
      <c r="I136" s="5" t="s">
        <v>286</v>
      </c>
      <c r="J136" s="5">
        <v>-0.17</v>
      </c>
      <c r="K136" s="5">
        <v>-0.31</v>
      </c>
      <c r="L136" s="5">
        <v>-0.04</v>
      </c>
      <c r="N136" t="s">
        <v>434</v>
      </c>
      <c r="O136">
        <v>-0.01</v>
      </c>
      <c r="P136">
        <v>-1.1000000000000001</v>
      </c>
      <c r="Q136">
        <v>1.0900000000000001</v>
      </c>
      <c r="R136" s="3" t="s">
        <v>465</v>
      </c>
      <c r="S136" s="3">
        <v>-0.59</v>
      </c>
      <c r="T136" s="3">
        <v>-1.07</v>
      </c>
      <c r="U136" s="3">
        <v>-0.1</v>
      </c>
      <c r="V136" s="5" t="s">
        <v>275</v>
      </c>
      <c r="W136" s="5">
        <v>-0.09</v>
      </c>
      <c r="X136" s="5">
        <v>-0.89</v>
      </c>
      <c r="Y136" s="5">
        <v>0.71</v>
      </c>
      <c r="AB136" t="s">
        <v>103</v>
      </c>
      <c r="AC136">
        <v>-0.01</v>
      </c>
      <c r="AD136">
        <v>-1.1000000000000001</v>
      </c>
      <c r="AE136">
        <v>1.0900000000000001</v>
      </c>
    </row>
    <row r="137" spans="1:31" x14ac:dyDescent="0.25">
      <c r="A137" t="s">
        <v>298</v>
      </c>
      <c r="B137">
        <v>-0.15</v>
      </c>
      <c r="C137">
        <v>-0.37</v>
      </c>
      <c r="D137">
        <v>0.08</v>
      </c>
      <c r="E137" s="3" t="s">
        <v>430</v>
      </c>
      <c r="F137" s="3">
        <v>-0.59</v>
      </c>
      <c r="G137" s="3">
        <v>-1.54</v>
      </c>
      <c r="H137" s="3">
        <v>0.37</v>
      </c>
      <c r="I137" s="5" t="s">
        <v>125</v>
      </c>
      <c r="J137" s="5">
        <v>-0.19</v>
      </c>
      <c r="K137" s="5">
        <v>-0.35</v>
      </c>
      <c r="L137" s="5">
        <v>-0.02</v>
      </c>
      <c r="N137" t="s">
        <v>57</v>
      </c>
      <c r="O137">
        <v>-0.03</v>
      </c>
      <c r="P137">
        <v>-0.28000000000000003</v>
      </c>
      <c r="Q137">
        <v>0.21</v>
      </c>
      <c r="R137" s="3" t="s">
        <v>450</v>
      </c>
      <c r="S137" s="3">
        <v>-0.6</v>
      </c>
      <c r="T137" s="3">
        <v>-1.34</v>
      </c>
      <c r="U137" s="3">
        <v>0.15</v>
      </c>
      <c r="V137" s="5" t="s">
        <v>16</v>
      </c>
      <c r="W137" s="5">
        <v>-0.1</v>
      </c>
      <c r="X137" s="5">
        <v>-0.26</v>
      </c>
      <c r="Y137" s="5">
        <v>7.0000000000000007E-2</v>
      </c>
      <c r="AB137" t="s">
        <v>57</v>
      </c>
      <c r="AC137">
        <v>-0.03</v>
      </c>
      <c r="AD137">
        <v>-0.28000000000000003</v>
      </c>
      <c r="AE137">
        <v>0.21</v>
      </c>
    </row>
    <row r="138" spans="1:31" x14ac:dyDescent="0.25">
      <c r="A138" t="s">
        <v>329</v>
      </c>
      <c r="B138">
        <v>-0.17</v>
      </c>
      <c r="C138">
        <v>-0.63</v>
      </c>
      <c r="D138">
        <v>0.28000000000000003</v>
      </c>
      <c r="E138" s="3" t="s">
        <v>514</v>
      </c>
      <c r="F138" s="3">
        <v>-0.64</v>
      </c>
      <c r="G138" s="3">
        <v>-3.12</v>
      </c>
      <c r="H138" s="3">
        <v>1.9</v>
      </c>
      <c r="I138" s="5" t="s">
        <v>483</v>
      </c>
      <c r="J138" s="5">
        <v>-0.21</v>
      </c>
      <c r="K138" s="5">
        <v>-0.6</v>
      </c>
      <c r="L138" s="5">
        <v>0.18</v>
      </c>
      <c r="N138" t="s">
        <v>440</v>
      </c>
      <c r="O138">
        <v>-0.04</v>
      </c>
      <c r="P138">
        <v>-0.42</v>
      </c>
      <c r="Q138">
        <v>0.35</v>
      </c>
      <c r="R138" s="3" t="s">
        <v>403</v>
      </c>
      <c r="S138" s="3">
        <v>-0.61</v>
      </c>
      <c r="T138" s="3">
        <v>-2.56</v>
      </c>
      <c r="U138" s="3">
        <v>1.38</v>
      </c>
      <c r="V138" s="5" t="s">
        <v>83</v>
      </c>
      <c r="W138" s="5">
        <v>-0.12</v>
      </c>
      <c r="X138" s="5">
        <v>-1.46</v>
      </c>
      <c r="Y138" s="5">
        <v>1.23</v>
      </c>
      <c r="AB138" t="s">
        <v>109</v>
      </c>
      <c r="AC138">
        <v>-0.04</v>
      </c>
      <c r="AD138">
        <v>-0.42</v>
      </c>
      <c r="AE138">
        <v>0.35</v>
      </c>
    </row>
    <row r="139" spans="1:31" x14ac:dyDescent="0.25">
      <c r="A139" t="s">
        <v>273</v>
      </c>
      <c r="B139">
        <v>-0.18</v>
      </c>
      <c r="C139">
        <v>-0.74</v>
      </c>
      <c r="D139">
        <v>0.38</v>
      </c>
      <c r="E139" s="3" t="s">
        <v>398</v>
      </c>
      <c r="F139" s="3">
        <v>-0.65</v>
      </c>
      <c r="G139" s="3">
        <v>-1.62</v>
      </c>
      <c r="H139" s="3">
        <v>0.33</v>
      </c>
      <c r="I139" s="5" t="s">
        <v>450</v>
      </c>
      <c r="J139" s="5">
        <v>-0.22</v>
      </c>
      <c r="K139" s="5">
        <v>-0.84</v>
      </c>
      <c r="L139" s="5">
        <v>0.41</v>
      </c>
      <c r="N139" t="s">
        <v>497</v>
      </c>
      <c r="O139">
        <v>-0.05</v>
      </c>
      <c r="P139">
        <v>-0.8</v>
      </c>
      <c r="Q139">
        <v>0.7</v>
      </c>
      <c r="R139" s="3" t="s">
        <v>286</v>
      </c>
      <c r="S139" s="3">
        <v>-0.62</v>
      </c>
      <c r="T139" s="3">
        <v>-1.01</v>
      </c>
      <c r="U139" s="3">
        <v>-0.23</v>
      </c>
      <c r="V139" s="5" t="s">
        <v>418</v>
      </c>
      <c r="W139" s="5">
        <v>-0.12</v>
      </c>
      <c r="X139" s="5">
        <v>-1.46</v>
      </c>
      <c r="Y139" s="5">
        <v>1.23</v>
      </c>
      <c r="AB139" t="s">
        <v>178</v>
      </c>
      <c r="AC139">
        <v>-0.05</v>
      </c>
      <c r="AD139">
        <v>-0.8</v>
      </c>
      <c r="AE139">
        <v>0.7</v>
      </c>
    </row>
    <row r="140" spans="1:31" x14ac:dyDescent="0.25">
      <c r="A140" t="s">
        <v>286</v>
      </c>
      <c r="B140">
        <v>-0.21</v>
      </c>
      <c r="C140">
        <v>-0.34</v>
      </c>
      <c r="D140">
        <v>-0.08</v>
      </c>
      <c r="E140" s="3" t="s">
        <v>371</v>
      </c>
      <c r="F140" s="3">
        <v>-0.7</v>
      </c>
      <c r="G140" s="3">
        <v>-1.04</v>
      </c>
      <c r="H140" s="3">
        <v>-0.35</v>
      </c>
      <c r="I140" s="5" t="s">
        <v>510</v>
      </c>
      <c r="J140" s="5">
        <v>-0.23</v>
      </c>
      <c r="K140" s="5">
        <v>-1.76</v>
      </c>
      <c r="L140" s="5">
        <v>1.32</v>
      </c>
      <c r="N140" t="s">
        <v>466</v>
      </c>
      <c r="O140">
        <v>-7.0000000000000007E-2</v>
      </c>
      <c r="P140">
        <v>-0.46</v>
      </c>
      <c r="Q140">
        <v>0.33</v>
      </c>
      <c r="R140" s="3" t="s">
        <v>510</v>
      </c>
      <c r="S140" s="3">
        <v>-0.62</v>
      </c>
      <c r="T140" s="3">
        <v>-3.43</v>
      </c>
      <c r="U140" s="3">
        <v>2.27</v>
      </c>
      <c r="V140" s="5" t="s">
        <v>456</v>
      </c>
      <c r="W140" s="5">
        <v>-0.12</v>
      </c>
      <c r="X140" s="5">
        <v>-1.84</v>
      </c>
      <c r="Y140" s="5">
        <v>1.63</v>
      </c>
      <c r="AB140" t="s">
        <v>138</v>
      </c>
      <c r="AC140">
        <v>-7.0000000000000007E-2</v>
      </c>
      <c r="AD140">
        <v>-0.46</v>
      </c>
      <c r="AE140">
        <v>0.33</v>
      </c>
    </row>
    <row r="141" spans="1:31" x14ac:dyDescent="0.25">
      <c r="A141" t="s">
        <v>271</v>
      </c>
      <c r="B141">
        <v>-0.23</v>
      </c>
      <c r="C141">
        <v>-0.66</v>
      </c>
      <c r="D141">
        <v>0.19</v>
      </c>
      <c r="E141" s="3" t="s">
        <v>457</v>
      </c>
      <c r="F141" s="3">
        <v>-0.7</v>
      </c>
      <c r="G141" s="3">
        <v>-1.83</v>
      </c>
      <c r="H141" s="3">
        <v>0.45</v>
      </c>
      <c r="I141" s="5" t="s">
        <v>277</v>
      </c>
      <c r="J141" s="5">
        <v>-0.25</v>
      </c>
      <c r="K141" s="5">
        <v>-0.6</v>
      </c>
      <c r="L141" s="5">
        <v>0.1</v>
      </c>
      <c r="N141" t="s">
        <v>327</v>
      </c>
      <c r="O141">
        <v>-0.08</v>
      </c>
      <c r="P141">
        <v>-0.53</v>
      </c>
      <c r="Q141">
        <v>0.36</v>
      </c>
      <c r="R141" s="3" t="s">
        <v>16</v>
      </c>
      <c r="S141" s="3">
        <v>-0.63</v>
      </c>
      <c r="T141" s="3">
        <v>-0.79</v>
      </c>
      <c r="U141" s="3">
        <v>-0.47</v>
      </c>
      <c r="V141" s="5" t="s">
        <v>467</v>
      </c>
      <c r="W141" s="5">
        <v>-0.13</v>
      </c>
      <c r="X141" s="5">
        <v>-1.55</v>
      </c>
      <c r="Y141" s="5">
        <v>1.32</v>
      </c>
      <c r="AB141" t="s">
        <v>4</v>
      </c>
      <c r="AC141">
        <v>-0.08</v>
      </c>
      <c r="AD141">
        <v>-0.53</v>
      </c>
      <c r="AE141">
        <v>0.36</v>
      </c>
    </row>
    <row r="142" spans="1:31" x14ac:dyDescent="0.25">
      <c r="A142" t="s">
        <v>430</v>
      </c>
      <c r="B142">
        <v>-0.26</v>
      </c>
      <c r="C142">
        <v>-1.21</v>
      </c>
      <c r="D142">
        <v>0.7</v>
      </c>
      <c r="E142" s="3" t="s">
        <v>333</v>
      </c>
      <c r="F142" s="3">
        <v>-0.73</v>
      </c>
      <c r="G142" s="3">
        <v>-1.91</v>
      </c>
      <c r="H142" s="3">
        <v>0.48</v>
      </c>
      <c r="I142" s="5" t="s">
        <v>329</v>
      </c>
      <c r="J142" s="5">
        <v>-0.26</v>
      </c>
      <c r="K142" s="5">
        <v>-0.75</v>
      </c>
      <c r="L142" s="5">
        <v>0.23</v>
      </c>
      <c r="N142" t="s">
        <v>465</v>
      </c>
      <c r="O142">
        <v>-0.09</v>
      </c>
      <c r="P142">
        <v>-0.46</v>
      </c>
      <c r="Q142">
        <v>0.28999999999999998</v>
      </c>
      <c r="R142" s="3" t="s">
        <v>483</v>
      </c>
      <c r="S142" s="3">
        <v>-0.63</v>
      </c>
      <c r="T142" s="3">
        <v>-1.82</v>
      </c>
      <c r="U142" s="3">
        <v>0.56999999999999995</v>
      </c>
      <c r="V142" s="5" t="s">
        <v>495</v>
      </c>
      <c r="W142" s="5">
        <v>-0.16</v>
      </c>
      <c r="X142" s="5">
        <v>-2.7</v>
      </c>
      <c r="Y142" s="5">
        <v>2.46</v>
      </c>
      <c r="AB142" t="s">
        <v>137</v>
      </c>
      <c r="AC142">
        <v>-0.09</v>
      </c>
      <c r="AD142">
        <v>-0.46</v>
      </c>
      <c r="AE142">
        <v>0.28999999999999998</v>
      </c>
    </row>
    <row r="143" spans="1:31" x14ac:dyDescent="0.25">
      <c r="A143" t="s">
        <v>463</v>
      </c>
      <c r="B143">
        <v>-0.28999999999999998</v>
      </c>
      <c r="C143">
        <v>-0.71</v>
      </c>
      <c r="D143">
        <v>0.13</v>
      </c>
      <c r="E143" s="3" t="s">
        <v>330</v>
      </c>
      <c r="F143" s="3">
        <v>-0.76</v>
      </c>
      <c r="G143" s="3">
        <v>-1.8</v>
      </c>
      <c r="H143" s="3">
        <v>0.3</v>
      </c>
      <c r="I143" s="5" t="s">
        <v>461</v>
      </c>
      <c r="J143" s="5">
        <v>-0.31</v>
      </c>
      <c r="K143" s="5">
        <v>-1.05</v>
      </c>
      <c r="L143" s="5">
        <v>0.43</v>
      </c>
      <c r="N143" t="s">
        <v>441</v>
      </c>
      <c r="O143">
        <v>-0.1</v>
      </c>
      <c r="P143">
        <v>-0.52</v>
      </c>
      <c r="Q143">
        <v>0.32</v>
      </c>
      <c r="R143" s="3" t="s">
        <v>401</v>
      </c>
      <c r="S143" s="3">
        <v>-0.66</v>
      </c>
      <c r="T143" s="3">
        <v>-1.23</v>
      </c>
      <c r="U143" s="3">
        <v>-0.09</v>
      </c>
      <c r="V143" s="5" t="s">
        <v>494</v>
      </c>
      <c r="W143" s="5">
        <v>-0.2</v>
      </c>
      <c r="X143" s="5">
        <v>-1.5</v>
      </c>
      <c r="Y143" s="5">
        <v>1.1200000000000001</v>
      </c>
      <c r="AB143" t="s">
        <v>110</v>
      </c>
      <c r="AC143">
        <v>-0.1</v>
      </c>
      <c r="AD143">
        <v>-0.52</v>
      </c>
      <c r="AE143">
        <v>0.32</v>
      </c>
    </row>
    <row r="144" spans="1:31" x14ac:dyDescent="0.25">
      <c r="A144" t="s">
        <v>354</v>
      </c>
      <c r="B144">
        <v>-0.33</v>
      </c>
      <c r="C144">
        <v>-1.52</v>
      </c>
      <c r="D144">
        <v>0.87</v>
      </c>
      <c r="E144" s="3" t="s">
        <v>541</v>
      </c>
      <c r="F144" s="3">
        <v>-0.79</v>
      </c>
      <c r="G144" s="3">
        <v>-1.64</v>
      </c>
      <c r="H144" s="3">
        <v>0.08</v>
      </c>
      <c r="I144" s="5" t="s">
        <v>358</v>
      </c>
      <c r="J144" s="5">
        <v>-0.33</v>
      </c>
      <c r="K144" s="5">
        <v>-0.52</v>
      </c>
      <c r="L144" s="5">
        <v>-0.14000000000000001</v>
      </c>
      <c r="N144" t="s">
        <v>408</v>
      </c>
      <c r="O144">
        <v>-0.13</v>
      </c>
      <c r="P144">
        <v>-1.33</v>
      </c>
      <c r="Q144">
        <v>1.0900000000000001</v>
      </c>
      <c r="R144" s="3" t="s">
        <v>457</v>
      </c>
      <c r="S144" s="3">
        <v>-0.67</v>
      </c>
      <c r="T144" s="3">
        <v>-2.67</v>
      </c>
      <c r="U144" s="3">
        <v>1.37</v>
      </c>
      <c r="V144" s="5" t="s">
        <v>292</v>
      </c>
      <c r="W144" s="5">
        <v>-0.25</v>
      </c>
      <c r="X144" s="5">
        <v>-1.4</v>
      </c>
      <c r="Y144" s="5">
        <v>0.91</v>
      </c>
      <c r="AB144" t="s">
        <v>78</v>
      </c>
      <c r="AC144">
        <v>-0.13</v>
      </c>
      <c r="AD144">
        <v>-1.33</v>
      </c>
      <c r="AE144">
        <v>1.0900000000000001</v>
      </c>
    </row>
    <row r="145" spans="1:31" x14ac:dyDescent="0.25">
      <c r="A145" t="s">
        <v>541</v>
      </c>
      <c r="B145">
        <v>-0.33</v>
      </c>
      <c r="C145">
        <v>-0.95</v>
      </c>
      <c r="D145">
        <v>0.28999999999999998</v>
      </c>
      <c r="E145" s="3" t="s">
        <v>401</v>
      </c>
      <c r="F145" s="3">
        <v>-0.84</v>
      </c>
      <c r="G145" s="3">
        <v>-1.2</v>
      </c>
      <c r="H145" s="3">
        <v>-0.49</v>
      </c>
      <c r="I145" s="5" t="s">
        <v>281</v>
      </c>
      <c r="J145" s="5">
        <v>-0.35</v>
      </c>
      <c r="K145" s="5">
        <v>-1.74</v>
      </c>
      <c r="L145" s="5">
        <v>1.05</v>
      </c>
      <c r="N145" t="s">
        <v>269</v>
      </c>
      <c r="O145">
        <v>-0.15</v>
      </c>
      <c r="P145">
        <v>-0.37</v>
      </c>
      <c r="Q145">
        <v>0.06</v>
      </c>
      <c r="R145" s="3" t="s">
        <v>428</v>
      </c>
      <c r="S145" s="3">
        <v>-0.69</v>
      </c>
      <c r="T145" s="3">
        <v>-1.55</v>
      </c>
      <c r="U145" s="3">
        <v>0.18</v>
      </c>
      <c r="V145" s="5" t="s">
        <v>539</v>
      </c>
      <c r="W145" s="5">
        <v>-0.25</v>
      </c>
      <c r="X145" s="5">
        <v>-3.38</v>
      </c>
      <c r="Y145" s="5">
        <v>2.99</v>
      </c>
      <c r="AB145" t="s">
        <v>17</v>
      </c>
      <c r="AC145">
        <v>-0.15</v>
      </c>
      <c r="AD145">
        <v>-0.37</v>
      </c>
      <c r="AE145">
        <v>0.06</v>
      </c>
    </row>
    <row r="146" spans="1:31" x14ac:dyDescent="0.25">
      <c r="A146" t="s">
        <v>445</v>
      </c>
      <c r="B146">
        <v>-0.34</v>
      </c>
      <c r="C146">
        <v>-0.81</v>
      </c>
      <c r="D146">
        <v>0.15</v>
      </c>
      <c r="E146" s="3" t="s">
        <v>335</v>
      </c>
      <c r="F146" s="3">
        <v>-0.85</v>
      </c>
      <c r="G146" s="3">
        <v>-1.32</v>
      </c>
      <c r="H146" s="3">
        <v>-0.37</v>
      </c>
      <c r="I146" s="5" t="s">
        <v>271</v>
      </c>
      <c r="J146" s="5">
        <v>-0.39</v>
      </c>
      <c r="K146" s="5">
        <v>-0.9</v>
      </c>
      <c r="L146" s="5">
        <v>0.13</v>
      </c>
      <c r="N146" t="s">
        <v>358</v>
      </c>
      <c r="O146">
        <v>-0.16</v>
      </c>
      <c r="P146">
        <v>-0.44</v>
      </c>
      <c r="Q146">
        <v>0.12</v>
      </c>
      <c r="R146" s="3" t="s">
        <v>302</v>
      </c>
      <c r="S146" s="3">
        <v>-0.72</v>
      </c>
      <c r="T146" s="3">
        <v>-2.21</v>
      </c>
      <c r="U146" s="3">
        <v>0.8</v>
      </c>
      <c r="V146" s="5" t="s">
        <v>272</v>
      </c>
      <c r="W146" s="5">
        <v>-0.26</v>
      </c>
      <c r="X146" s="5">
        <v>-1.41</v>
      </c>
      <c r="Y146" s="5">
        <v>0.91</v>
      </c>
      <c r="AB146" t="s">
        <v>36</v>
      </c>
      <c r="AC146">
        <v>-0.16</v>
      </c>
      <c r="AD146">
        <v>-0.44</v>
      </c>
      <c r="AE146">
        <v>0.12</v>
      </c>
    </row>
    <row r="147" spans="1:31" x14ac:dyDescent="0.25">
      <c r="A147" t="s">
        <v>358</v>
      </c>
      <c r="B147" s="2">
        <v>-0.35</v>
      </c>
      <c r="C147">
        <v>-0.47</v>
      </c>
      <c r="D147">
        <v>-0.22</v>
      </c>
      <c r="E147" s="3" t="s">
        <v>277</v>
      </c>
      <c r="F147" s="3">
        <v>-0.85</v>
      </c>
      <c r="G147" s="3">
        <v>-1.26</v>
      </c>
      <c r="H147" s="3">
        <v>-0.43</v>
      </c>
      <c r="I147" s="5" t="s">
        <v>420</v>
      </c>
      <c r="J147" s="5">
        <v>-0.4</v>
      </c>
      <c r="K147" s="5">
        <v>-1.85</v>
      </c>
      <c r="L147" s="5">
        <v>1.08</v>
      </c>
      <c r="N147" t="s">
        <v>539</v>
      </c>
      <c r="O147">
        <v>-0.24</v>
      </c>
      <c r="P147">
        <v>-2.0299999999999998</v>
      </c>
      <c r="Q147">
        <v>1.59</v>
      </c>
      <c r="R147" s="3" t="s">
        <v>424</v>
      </c>
      <c r="S147" s="3">
        <v>-0.78</v>
      </c>
      <c r="T147" s="3">
        <v>-1.26</v>
      </c>
      <c r="U147" s="3">
        <v>-0.3</v>
      </c>
      <c r="V147" s="5" t="s">
        <v>436</v>
      </c>
      <c r="W147" s="5">
        <v>-0.28000000000000003</v>
      </c>
      <c r="X147" s="5">
        <v>-2.27</v>
      </c>
      <c r="Y147" s="5">
        <v>1.75</v>
      </c>
      <c r="AB147" t="s">
        <v>231</v>
      </c>
      <c r="AC147">
        <v>-0.24</v>
      </c>
      <c r="AD147">
        <v>-2.0299999999999998</v>
      </c>
      <c r="AE147">
        <v>1.59</v>
      </c>
    </row>
    <row r="148" spans="1:31" x14ac:dyDescent="0.25">
      <c r="A148" t="s">
        <v>510</v>
      </c>
      <c r="B148">
        <v>-0.36</v>
      </c>
      <c r="C148">
        <v>-1.72</v>
      </c>
      <c r="D148">
        <v>1.01</v>
      </c>
      <c r="E148" s="3" t="s">
        <v>462</v>
      </c>
      <c r="F148" s="3">
        <v>-0.85</v>
      </c>
      <c r="G148" s="3">
        <v>-1.22</v>
      </c>
      <c r="H148" s="3">
        <v>-0.47</v>
      </c>
      <c r="I148" s="5" t="s">
        <v>444</v>
      </c>
      <c r="J148" s="5">
        <v>-0.41</v>
      </c>
      <c r="K148" s="5">
        <v>-3.34</v>
      </c>
      <c r="L148" s="5">
        <v>2.62</v>
      </c>
      <c r="N148" t="s">
        <v>546</v>
      </c>
      <c r="O148">
        <v>-0.24</v>
      </c>
      <c r="P148">
        <v>-2.83</v>
      </c>
      <c r="Q148">
        <v>2.42</v>
      </c>
      <c r="R148" s="3" t="s">
        <v>270</v>
      </c>
      <c r="S148" s="3">
        <v>-0.82</v>
      </c>
      <c r="T148" s="3">
        <v>-1.1499999999999999</v>
      </c>
      <c r="U148" s="3">
        <v>-0.5</v>
      </c>
      <c r="V148" s="5" t="s">
        <v>470</v>
      </c>
      <c r="W148" s="5">
        <v>-0.28000000000000003</v>
      </c>
      <c r="X148" s="5">
        <v>-1.92</v>
      </c>
      <c r="Y148" s="5">
        <v>1.38</v>
      </c>
      <c r="AB148" t="s">
        <v>239</v>
      </c>
      <c r="AC148">
        <v>-0.24</v>
      </c>
      <c r="AD148">
        <v>-2.83</v>
      </c>
      <c r="AE148">
        <v>2.42</v>
      </c>
    </row>
    <row r="149" spans="1:31" x14ac:dyDescent="0.25">
      <c r="A149" t="s">
        <v>484</v>
      </c>
      <c r="B149">
        <v>-0.38</v>
      </c>
      <c r="C149">
        <v>-0.95</v>
      </c>
      <c r="D149">
        <v>0.2</v>
      </c>
      <c r="E149" s="3" t="s">
        <v>270</v>
      </c>
      <c r="F149" s="3">
        <v>-0.87</v>
      </c>
      <c r="G149" s="3">
        <v>-1.1399999999999999</v>
      </c>
      <c r="H149" s="3">
        <v>-0.59</v>
      </c>
      <c r="I149" s="5" t="s">
        <v>368</v>
      </c>
      <c r="J149" s="5">
        <v>-0.44</v>
      </c>
      <c r="K149" s="5">
        <v>-0.84</v>
      </c>
      <c r="L149" s="5">
        <v>-0.04</v>
      </c>
      <c r="N149" t="s">
        <v>463</v>
      </c>
      <c r="O149">
        <v>-0.28000000000000003</v>
      </c>
      <c r="P149">
        <v>-1.54</v>
      </c>
      <c r="Q149">
        <v>1</v>
      </c>
      <c r="R149" s="3" t="s">
        <v>467</v>
      </c>
      <c r="S149" s="3">
        <v>-0.82</v>
      </c>
      <c r="T149" s="3">
        <v>-2.84</v>
      </c>
      <c r="U149" s="3">
        <v>1.23</v>
      </c>
      <c r="V149" s="5" t="s">
        <v>484</v>
      </c>
      <c r="W149" s="5">
        <v>-0.31</v>
      </c>
      <c r="X149" s="5">
        <v>-2.4</v>
      </c>
      <c r="Y149" s="5">
        <v>1.81</v>
      </c>
      <c r="AB149" t="s">
        <v>135</v>
      </c>
      <c r="AC149">
        <v>-0.28000000000000003</v>
      </c>
      <c r="AD149">
        <v>-1.54</v>
      </c>
      <c r="AE149">
        <v>1</v>
      </c>
    </row>
    <row r="150" spans="1:31" x14ac:dyDescent="0.25">
      <c r="A150" t="s">
        <v>330</v>
      </c>
      <c r="B150">
        <v>-0.42</v>
      </c>
      <c r="C150">
        <v>-1.41</v>
      </c>
      <c r="D150">
        <v>0.57999999999999996</v>
      </c>
      <c r="E150" s="3" t="s">
        <v>394</v>
      </c>
      <c r="F150" s="3">
        <v>-0.9</v>
      </c>
      <c r="G150" s="3">
        <v>-1.33</v>
      </c>
      <c r="H150" s="3">
        <v>-0.47</v>
      </c>
      <c r="I150" s="5" t="s">
        <v>493</v>
      </c>
      <c r="J150" s="5">
        <v>-0.48</v>
      </c>
      <c r="K150" s="5">
        <v>-1.05</v>
      </c>
      <c r="L150" s="5">
        <v>0.1</v>
      </c>
      <c r="N150" t="s">
        <v>436</v>
      </c>
      <c r="O150">
        <v>-0.3</v>
      </c>
      <c r="P150">
        <v>-2.29</v>
      </c>
      <c r="Q150">
        <v>1.73</v>
      </c>
      <c r="R150" s="3" t="s">
        <v>497</v>
      </c>
      <c r="S150" s="3">
        <v>-0.91</v>
      </c>
      <c r="T150" s="3">
        <v>-1.79</v>
      </c>
      <c r="U150" s="3">
        <v>-0.02</v>
      </c>
      <c r="V150" s="5" t="s">
        <v>358</v>
      </c>
      <c r="W150" s="5">
        <v>-0.32</v>
      </c>
      <c r="X150" s="5">
        <v>-0.67</v>
      </c>
      <c r="Y150" s="5">
        <v>0.02</v>
      </c>
      <c r="AB150" t="s">
        <v>105</v>
      </c>
      <c r="AC150">
        <v>-0.3</v>
      </c>
      <c r="AD150">
        <v>-2.29</v>
      </c>
      <c r="AE150">
        <v>1.73</v>
      </c>
    </row>
    <row r="151" spans="1:31" x14ac:dyDescent="0.25">
      <c r="A151" t="s">
        <v>277</v>
      </c>
      <c r="B151" s="2">
        <v>-0.48</v>
      </c>
      <c r="C151">
        <v>-0.79</v>
      </c>
      <c r="D151">
        <v>-0.17</v>
      </c>
      <c r="E151" s="3" t="s">
        <v>396</v>
      </c>
      <c r="F151" s="3">
        <v>-0.9</v>
      </c>
      <c r="G151" s="3">
        <v>-1.33</v>
      </c>
      <c r="H151" s="3">
        <v>-0.47</v>
      </c>
      <c r="I151" s="5" t="s">
        <v>398</v>
      </c>
      <c r="J151" s="5">
        <v>-0.52</v>
      </c>
      <c r="K151" s="5">
        <v>-1.85</v>
      </c>
      <c r="L151" s="5">
        <v>0.82</v>
      </c>
      <c r="N151" t="s">
        <v>337</v>
      </c>
      <c r="O151">
        <v>-0.31</v>
      </c>
      <c r="P151">
        <v>-1.83</v>
      </c>
      <c r="Q151">
        <v>1.22</v>
      </c>
      <c r="R151" s="3" t="s">
        <v>507</v>
      </c>
      <c r="S151" s="3">
        <v>-0.94</v>
      </c>
      <c r="T151" s="3">
        <v>-1.71</v>
      </c>
      <c r="U151" s="3">
        <v>-0.16</v>
      </c>
      <c r="V151" s="5" t="s">
        <v>271</v>
      </c>
      <c r="W151" s="5">
        <v>-0.33</v>
      </c>
      <c r="X151" s="5">
        <v>-1.24</v>
      </c>
      <c r="Y151" s="5">
        <v>0.59</v>
      </c>
      <c r="AB151" t="s">
        <v>13</v>
      </c>
      <c r="AC151">
        <v>-0.31</v>
      </c>
      <c r="AD151">
        <v>-1.83</v>
      </c>
      <c r="AE151">
        <v>1.22</v>
      </c>
    </row>
    <row r="152" spans="1:31" x14ac:dyDescent="0.25">
      <c r="A152" t="s">
        <v>368</v>
      </c>
      <c r="B152" s="2">
        <v>-0.49</v>
      </c>
      <c r="C152">
        <v>-0.8</v>
      </c>
      <c r="D152">
        <v>-0.18</v>
      </c>
      <c r="E152" s="3" t="s">
        <v>346</v>
      </c>
      <c r="F152" s="3">
        <v>-0.92</v>
      </c>
      <c r="G152" s="3">
        <v>-1.4</v>
      </c>
      <c r="H152" s="3">
        <v>-0.43</v>
      </c>
      <c r="I152" s="5" t="s">
        <v>35</v>
      </c>
      <c r="J152" s="5">
        <v>-0.55000000000000004</v>
      </c>
      <c r="K152" s="5">
        <v>-0.72</v>
      </c>
      <c r="L152" s="5">
        <v>-0.37</v>
      </c>
      <c r="N152" t="s">
        <v>83</v>
      </c>
      <c r="O152">
        <v>-0.31</v>
      </c>
      <c r="P152">
        <v>-1.1200000000000001</v>
      </c>
      <c r="Q152">
        <v>0.5</v>
      </c>
      <c r="R152" s="3" t="s">
        <v>272</v>
      </c>
      <c r="S152" s="3">
        <v>-0.98</v>
      </c>
      <c r="T152" s="3">
        <v>-1.92</v>
      </c>
      <c r="U152" s="3">
        <v>-0.04</v>
      </c>
      <c r="V152" s="5" t="s">
        <v>463</v>
      </c>
      <c r="W152" s="5">
        <v>-0.35</v>
      </c>
      <c r="X152" s="5">
        <v>-2.25</v>
      </c>
      <c r="Y152" s="5">
        <v>1.58</v>
      </c>
      <c r="AB152" t="s">
        <v>83</v>
      </c>
      <c r="AC152">
        <v>-0.31</v>
      </c>
      <c r="AD152">
        <v>-1.1200000000000001</v>
      </c>
      <c r="AE152">
        <v>0.5</v>
      </c>
    </row>
    <row r="153" spans="1:31" x14ac:dyDescent="0.25">
      <c r="A153" t="s">
        <v>35</v>
      </c>
      <c r="B153" s="2">
        <v>-0.51</v>
      </c>
      <c r="C153">
        <v>-0.61</v>
      </c>
      <c r="D153">
        <v>-0.4</v>
      </c>
      <c r="E153" s="3" t="s">
        <v>450</v>
      </c>
      <c r="F153" s="3">
        <v>-0.93</v>
      </c>
      <c r="G153" s="3">
        <v>-1.64</v>
      </c>
      <c r="H153" s="3">
        <v>-0.22</v>
      </c>
      <c r="I153" s="5" t="s">
        <v>463</v>
      </c>
      <c r="J153" s="5">
        <v>-0.56000000000000005</v>
      </c>
      <c r="K153" s="5">
        <v>-1.21</v>
      </c>
      <c r="L153" s="5">
        <v>0.09</v>
      </c>
      <c r="N153" t="s">
        <v>418</v>
      </c>
      <c r="O153">
        <v>-0.31</v>
      </c>
      <c r="P153">
        <v>-1.1200000000000001</v>
      </c>
      <c r="Q153">
        <v>0.5</v>
      </c>
      <c r="R153" s="3" t="s">
        <v>343</v>
      </c>
      <c r="S153" s="3">
        <v>-1.08</v>
      </c>
      <c r="T153" s="3">
        <v>-1.43</v>
      </c>
      <c r="U153" s="3">
        <v>-0.72</v>
      </c>
      <c r="V153" s="5" t="s">
        <v>485</v>
      </c>
      <c r="W153" s="5">
        <v>-0.37</v>
      </c>
      <c r="X153" s="5">
        <v>-2.89</v>
      </c>
      <c r="Y153" s="5">
        <v>2.2200000000000002</v>
      </c>
      <c r="AB153" t="s">
        <v>84</v>
      </c>
      <c r="AC153">
        <v>-0.31</v>
      </c>
      <c r="AD153">
        <v>-1.1200000000000001</v>
      </c>
      <c r="AE153">
        <v>0.5</v>
      </c>
    </row>
    <row r="154" spans="1:31" x14ac:dyDescent="0.25">
      <c r="A154" t="s">
        <v>450</v>
      </c>
      <c r="B154">
        <v>-0.56000000000000005</v>
      </c>
      <c r="C154">
        <v>-1.02</v>
      </c>
      <c r="D154">
        <v>-0.09</v>
      </c>
      <c r="E154" s="3" t="s">
        <v>428</v>
      </c>
      <c r="F154" s="3">
        <v>-0.96</v>
      </c>
      <c r="G154" s="3">
        <v>-1.78</v>
      </c>
      <c r="H154" s="3">
        <v>-0.14000000000000001</v>
      </c>
      <c r="I154" s="5" t="s">
        <v>484</v>
      </c>
      <c r="J154" s="5">
        <v>-0.56999999999999995</v>
      </c>
      <c r="K154" s="5">
        <v>-1.21</v>
      </c>
      <c r="L154" s="5">
        <v>0.08</v>
      </c>
      <c r="N154" t="s">
        <v>286</v>
      </c>
      <c r="O154">
        <v>-0.31</v>
      </c>
      <c r="P154">
        <v>-0.61</v>
      </c>
      <c r="Q154">
        <v>-0.01</v>
      </c>
      <c r="R154" s="3" t="s">
        <v>462</v>
      </c>
      <c r="S154" s="3">
        <v>-1.1000000000000001</v>
      </c>
      <c r="T154" s="3">
        <v>-2.1800000000000002</v>
      </c>
      <c r="U154" s="3">
        <v>0</v>
      </c>
      <c r="V154" s="5" t="s">
        <v>273</v>
      </c>
      <c r="W154" s="5">
        <v>-0.41</v>
      </c>
      <c r="X154" s="5">
        <v>-1.32</v>
      </c>
      <c r="Y154" s="5">
        <v>0.52</v>
      </c>
      <c r="AA154" t="s">
        <v>264</v>
      </c>
      <c r="AB154" t="s">
        <v>133</v>
      </c>
      <c r="AC154" s="2">
        <v>-0.31</v>
      </c>
      <c r="AD154">
        <v>-0.61</v>
      </c>
      <c r="AE154">
        <v>-0.01</v>
      </c>
    </row>
    <row r="155" spans="1:31" x14ac:dyDescent="0.25">
      <c r="A155" t="s">
        <v>398</v>
      </c>
      <c r="B155">
        <v>-0.56999999999999995</v>
      </c>
      <c r="C155">
        <v>-1.46</v>
      </c>
      <c r="D155">
        <v>0.33</v>
      </c>
      <c r="E155" s="3" t="s">
        <v>245</v>
      </c>
      <c r="F155" s="3">
        <v>-0.96</v>
      </c>
      <c r="G155" s="3">
        <v>-1.24</v>
      </c>
      <c r="H155" s="3">
        <v>-0.67</v>
      </c>
      <c r="I155" s="5" t="s">
        <v>371</v>
      </c>
      <c r="J155" s="5">
        <v>-0.59</v>
      </c>
      <c r="K155" s="5">
        <v>-0.99</v>
      </c>
      <c r="L155" s="5">
        <v>-0.2</v>
      </c>
      <c r="N155" t="s">
        <v>470</v>
      </c>
      <c r="O155">
        <v>-0.36</v>
      </c>
      <c r="P155">
        <v>-1.63</v>
      </c>
      <c r="Q155">
        <v>0.92</v>
      </c>
      <c r="R155" s="3" t="s">
        <v>351</v>
      </c>
      <c r="S155" s="3">
        <v>-1.1200000000000001</v>
      </c>
      <c r="T155" s="3">
        <v>-1.47</v>
      </c>
      <c r="U155" s="3">
        <v>-0.76</v>
      </c>
      <c r="V155" s="5" t="s">
        <v>397</v>
      </c>
      <c r="W155" s="5">
        <v>-0.41</v>
      </c>
      <c r="X155" s="5">
        <v>-1.5</v>
      </c>
      <c r="Y155" s="5">
        <v>0.7</v>
      </c>
      <c r="AB155" t="s">
        <v>142</v>
      </c>
      <c r="AC155">
        <v>-0.36</v>
      </c>
      <c r="AD155">
        <v>-1.63</v>
      </c>
      <c r="AE155">
        <v>0.92</v>
      </c>
    </row>
    <row r="156" spans="1:31" x14ac:dyDescent="0.25">
      <c r="A156" t="s">
        <v>365</v>
      </c>
      <c r="B156">
        <v>-0.57999999999999996</v>
      </c>
      <c r="C156">
        <v>-1.17</v>
      </c>
      <c r="D156">
        <v>0.02</v>
      </c>
      <c r="E156" s="3" t="s">
        <v>287</v>
      </c>
      <c r="F156" s="3">
        <v>-1.08</v>
      </c>
      <c r="G156" s="3">
        <v>-1.28</v>
      </c>
      <c r="H156" s="3">
        <v>-0.87</v>
      </c>
      <c r="I156" s="5" t="s">
        <v>245</v>
      </c>
      <c r="J156" s="5">
        <v>-0.62</v>
      </c>
      <c r="K156" s="5">
        <v>-0.87</v>
      </c>
      <c r="L156" s="5">
        <v>-0.38</v>
      </c>
      <c r="N156" t="s">
        <v>35</v>
      </c>
      <c r="O156">
        <v>-0.37</v>
      </c>
      <c r="P156">
        <v>-0.63</v>
      </c>
      <c r="Q156">
        <v>-0.11</v>
      </c>
      <c r="R156" s="3" t="s">
        <v>454</v>
      </c>
      <c r="S156" s="3">
        <v>-1.1200000000000001</v>
      </c>
      <c r="T156" s="3">
        <v>-1.86</v>
      </c>
      <c r="U156" s="3">
        <v>-0.37</v>
      </c>
      <c r="V156" s="5" t="s">
        <v>454</v>
      </c>
      <c r="W156" s="5">
        <v>-0.41</v>
      </c>
      <c r="X156" s="5">
        <v>-1.2</v>
      </c>
      <c r="Y156" s="5">
        <v>0.39</v>
      </c>
      <c r="AB156" t="s">
        <v>35</v>
      </c>
      <c r="AC156" s="2">
        <v>-0.37</v>
      </c>
      <c r="AD156">
        <v>-0.63</v>
      </c>
      <c r="AE156">
        <v>-0.11</v>
      </c>
    </row>
    <row r="157" spans="1:31" x14ac:dyDescent="0.25">
      <c r="A157" t="s">
        <v>367</v>
      </c>
      <c r="B157">
        <v>-0.57999999999999996</v>
      </c>
      <c r="C157">
        <v>-1.17</v>
      </c>
      <c r="D157">
        <v>0.02</v>
      </c>
      <c r="E157" s="3" t="s">
        <v>372</v>
      </c>
      <c r="F157" s="3">
        <v>-1.0900000000000001</v>
      </c>
      <c r="G157" s="3">
        <v>-1.62</v>
      </c>
      <c r="H157" s="3">
        <v>-0.55000000000000004</v>
      </c>
      <c r="I157" s="5" t="s">
        <v>270</v>
      </c>
      <c r="J157" s="5">
        <v>-0.69</v>
      </c>
      <c r="K157" s="5">
        <v>-0.97</v>
      </c>
      <c r="L157" s="5">
        <v>-0.41</v>
      </c>
      <c r="N157" t="s">
        <v>271</v>
      </c>
      <c r="O157">
        <v>-0.37</v>
      </c>
      <c r="P157">
        <v>-1.06</v>
      </c>
      <c r="Q157">
        <v>0.33</v>
      </c>
      <c r="R157" s="3" t="s">
        <v>479</v>
      </c>
      <c r="S157" s="3">
        <v>-1.19</v>
      </c>
      <c r="T157" s="3">
        <v>-3.45</v>
      </c>
      <c r="U157" s="3">
        <v>1.1100000000000001</v>
      </c>
      <c r="V157" s="5" t="s">
        <v>398</v>
      </c>
      <c r="W157" s="5">
        <v>-0.43</v>
      </c>
      <c r="X157" s="5">
        <v>-1.83</v>
      </c>
      <c r="Y157" s="5">
        <v>0.98</v>
      </c>
      <c r="AB157" t="s">
        <v>58</v>
      </c>
      <c r="AC157">
        <v>-0.37</v>
      </c>
      <c r="AD157">
        <v>-1.06</v>
      </c>
      <c r="AE157">
        <v>0.33</v>
      </c>
    </row>
    <row r="158" spans="1:31" x14ac:dyDescent="0.25">
      <c r="A158" t="s">
        <v>371</v>
      </c>
      <c r="B158" s="2">
        <v>-0.63</v>
      </c>
      <c r="C158">
        <v>-0.95</v>
      </c>
      <c r="D158">
        <v>-0.3</v>
      </c>
      <c r="E158" s="3" t="s">
        <v>424</v>
      </c>
      <c r="F158" s="3">
        <v>-1.0900000000000001</v>
      </c>
      <c r="G158" s="3">
        <v>-1.48</v>
      </c>
      <c r="H158" s="3">
        <v>-0.7</v>
      </c>
      <c r="I158" s="5" t="s">
        <v>365</v>
      </c>
      <c r="J158" s="5">
        <v>-0.8</v>
      </c>
      <c r="K158" s="5">
        <v>-1.53</v>
      </c>
      <c r="L158" s="5">
        <v>-7.0000000000000007E-2</v>
      </c>
      <c r="N158" t="s">
        <v>16</v>
      </c>
      <c r="O158">
        <v>-0.39</v>
      </c>
      <c r="P158">
        <v>-0.51</v>
      </c>
      <c r="Q158">
        <v>-0.26</v>
      </c>
      <c r="R158" s="3" t="s">
        <v>431</v>
      </c>
      <c r="S158" s="3">
        <v>-1.2</v>
      </c>
      <c r="T158" s="3">
        <v>-3.23</v>
      </c>
      <c r="U158" s="3">
        <v>0.88</v>
      </c>
      <c r="V158" s="5" t="s">
        <v>435</v>
      </c>
      <c r="W158" s="5">
        <v>-0.43</v>
      </c>
      <c r="X158" s="5">
        <v>-1.47</v>
      </c>
      <c r="Y158" s="5">
        <v>0.62</v>
      </c>
      <c r="AB158" t="s">
        <v>16</v>
      </c>
      <c r="AC158" s="2">
        <v>-0.39</v>
      </c>
      <c r="AD158">
        <v>-0.51</v>
      </c>
      <c r="AE158">
        <v>-0.26</v>
      </c>
    </row>
    <row r="159" spans="1:31" x14ac:dyDescent="0.25">
      <c r="A159" t="s">
        <v>382</v>
      </c>
      <c r="B159">
        <v>-0.63</v>
      </c>
      <c r="C159">
        <v>-3.28</v>
      </c>
      <c r="D159">
        <v>2.08</v>
      </c>
      <c r="E159" s="3" t="s">
        <v>473</v>
      </c>
      <c r="F159" s="3">
        <v>-1.0900000000000001</v>
      </c>
      <c r="G159" s="3">
        <v>-1.23</v>
      </c>
      <c r="H159" s="3">
        <v>-0.95</v>
      </c>
      <c r="I159" s="5" t="s">
        <v>367</v>
      </c>
      <c r="J159" s="5">
        <v>-0.8</v>
      </c>
      <c r="K159" s="5">
        <v>-1.53</v>
      </c>
      <c r="L159" s="5">
        <v>-7.0000000000000007E-2</v>
      </c>
      <c r="N159" t="s">
        <v>467</v>
      </c>
      <c r="O159">
        <v>-0.39</v>
      </c>
      <c r="P159">
        <v>-1.65</v>
      </c>
      <c r="Q159">
        <v>0.89</v>
      </c>
      <c r="R159" s="3" t="s">
        <v>544</v>
      </c>
      <c r="S159" s="3">
        <v>-1.32</v>
      </c>
      <c r="T159" s="3">
        <v>-2.84</v>
      </c>
      <c r="U159" s="3">
        <v>0.22</v>
      </c>
      <c r="V159" s="5" t="s">
        <v>544</v>
      </c>
      <c r="W159" s="5">
        <v>-0.43</v>
      </c>
      <c r="X159" s="5">
        <v>-2.0299999999999998</v>
      </c>
      <c r="Y159" s="5">
        <v>1.2</v>
      </c>
      <c r="AB159" t="s">
        <v>139</v>
      </c>
      <c r="AC159">
        <v>-0.39</v>
      </c>
      <c r="AD159">
        <v>-1.65</v>
      </c>
      <c r="AE159">
        <v>0.89</v>
      </c>
    </row>
    <row r="160" spans="1:31" x14ac:dyDescent="0.25">
      <c r="A160" t="s">
        <v>384</v>
      </c>
      <c r="B160">
        <v>-0.63</v>
      </c>
      <c r="C160">
        <v>-3.28</v>
      </c>
      <c r="D160">
        <v>2.08</v>
      </c>
      <c r="E160" s="3" t="s">
        <v>537</v>
      </c>
      <c r="F160" s="3">
        <v>-1.1399999999999999</v>
      </c>
      <c r="G160" s="3">
        <v>-1.33</v>
      </c>
      <c r="H160" s="3">
        <v>-0.94</v>
      </c>
      <c r="I160" s="5" t="s">
        <v>349</v>
      </c>
      <c r="J160" s="5">
        <v>-0.82</v>
      </c>
      <c r="K160" s="5">
        <v>-1.1399999999999999</v>
      </c>
      <c r="L160" s="5">
        <v>-0.51</v>
      </c>
      <c r="N160" t="s">
        <v>398</v>
      </c>
      <c r="O160">
        <v>-0.41</v>
      </c>
      <c r="P160">
        <v>-1.32</v>
      </c>
      <c r="Q160">
        <v>0.51</v>
      </c>
      <c r="R160" s="3" t="s">
        <v>276</v>
      </c>
      <c r="S160" s="3">
        <v>-1.36</v>
      </c>
      <c r="T160" s="3">
        <v>-2.5299999999999998</v>
      </c>
      <c r="U160" s="3">
        <v>-0.18</v>
      </c>
      <c r="V160" s="5" t="s">
        <v>35</v>
      </c>
      <c r="W160" s="5">
        <v>-0.51</v>
      </c>
      <c r="X160" s="5">
        <v>-0.87</v>
      </c>
      <c r="Y160" s="5">
        <v>-0.15</v>
      </c>
      <c r="AB160" t="s">
        <v>62</v>
      </c>
      <c r="AC160">
        <v>-0.41</v>
      </c>
      <c r="AD160">
        <v>-1.32</v>
      </c>
      <c r="AE160">
        <v>0.51</v>
      </c>
    </row>
    <row r="161" spans="1:31" x14ac:dyDescent="0.25">
      <c r="A161" t="s">
        <v>444</v>
      </c>
      <c r="B161">
        <v>-0.63</v>
      </c>
      <c r="C161">
        <v>-3.58</v>
      </c>
      <c r="D161">
        <v>2.41</v>
      </c>
      <c r="E161" s="3" t="s">
        <v>349</v>
      </c>
      <c r="F161" s="3">
        <v>-1.19</v>
      </c>
      <c r="G161" s="3">
        <v>-1.52</v>
      </c>
      <c r="H161" s="3">
        <v>-0.86</v>
      </c>
      <c r="I161" s="5" t="s">
        <v>498</v>
      </c>
      <c r="J161" s="5">
        <v>-0.83</v>
      </c>
      <c r="K161" s="5">
        <v>-1.51</v>
      </c>
      <c r="L161" s="5">
        <v>-0.14000000000000001</v>
      </c>
      <c r="N161" t="s">
        <v>435</v>
      </c>
      <c r="O161">
        <v>-0.43</v>
      </c>
      <c r="P161">
        <v>-1.47</v>
      </c>
      <c r="Q161">
        <v>0.61</v>
      </c>
      <c r="R161" s="3" t="s">
        <v>330</v>
      </c>
      <c r="S161" s="3">
        <v>-1.45</v>
      </c>
      <c r="T161" s="3">
        <v>-3.03</v>
      </c>
      <c r="U161" s="3">
        <v>0.16</v>
      </c>
      <c r="V161" s="5" t="s">
        <v>401</v>
      </c>
      <c r="W161" s="5">
        <v>-0.56000000000000005</v>
      </c>
      <c r="X161" s="5">
        <v>-1.22</v>
      </c>
      <c r="Y161" s="5">
        <v>0.09</v>
      </c>
      <c r="AB161" t="s">
        <v>104</v>
      </c>
      <c r="AC161">
        <v>-0.43</v>
      </c>
      <c r="AD161">
        <v>-1.47</v>
      </c>
      <c r="AE161">
        <v>0.61</v>
      </c>
    </row>
    <row r="162" spans="1:31" x14ac:dyDescent="0.25">
      <c r="A162" t="s">
        <v>272</v>
      </c>
      <c r="B162" s="2">
        <v>-0.66</v>
      </c>
      <c r="C162">
        <v>-1.06</v>
      </c>
      <c r="D162">
        <v>-0.26</v>
      </c>
      <c r="E162" s="3" t="s">
        <v>420</v>
      </c>
      <c r="F162" s="3">
        <v>-1.21</v>
      </c>
      <c r="G162" s="3">
        <v>-2.36</v>
      </c>
      <c r="H162" s="3">
        <v>-0.05</v>
      </c>
      <c r="I162" s="5" t="s">
        <v>272</v>
      </c>
      <c r="J162" s="5">
        <v>-0.85</v>
      </c>
      <c r="K162" s="5">
        <v>-1.36</v>
      </c>
      <c r="L162" s="5">
        <v>-0.34</v>
      </c>
      <c r="N162" t="s">
        <v>273</v>
      </c>
      <c r="O162">
        <v>-0.48</v>
      </c>
      <c r="P162">
        <v>-1.1499999999999999</v>
      </c>
      <c r="Q162">
        <v>0.19</v>
      </c>
      <c r="R162" s="3" t="s">
        <v>349</v>
      </c>
      <c r="S162" s="3">
        <v>-1.53</v>
      </c>
      <c r="T162" s="3">
        <v>-2.56</v>
      </c>
      <c r="U162" s="3">
        <v>-0.49</v>
      </c>
      <c r="V162" s="5" t="s">
        <v>343</v>
      </c>
      <c r="W162" s="5">
        <v>-0.61</v>
      </c>
      <c r="X162" s="5">
        <v>-0.94</v>
      </c>
      <c r="Y162" s="5">
        <v>-0.28999999999999998</v>
      </c>
      <c r="AB162" t="s">
        <v>60</v>
      </c>
      <c r="AC162">
        <v>-0.48</v>
      </c>
      <c r="AD162">
        <v>-1.1499999999999999</v>
      </c>
      <c r="AE162">
        <v>0.19</v>
      </c>
    </row>
    <row r="163" spans="1:31" x14ac:dyDescent="0.25">
      <c r="A163" t="s">
        <v>245</v>
      </c>
      <c r="B163">
        <v>-0.7</v>
      </c>
      <c r="C163">
        <v>-0.95</v>
      </c>
      <c r="D163">
        <v>-0.45</v>
      </c>
      <c r="E163" s="3" t="s">
        <v>485</v>
      </c>
      <c r="F163" s="3">
        <v>-1.21</v>
      </c>
      <c r="G163" s="3">
        <v>-2.25</v>
      </c>
      <c r="H163" s="3">
        <v>-0.16</v>
      </c>
      <c r="I163" s="5" t="s">
        <v>372</v>
      </c>
      <c r="J163" s="5">
        <v>-0.88</v>
      </c>
      <c r="K163" s="5">
        <v>-1.85</v>
      </c>
      <c r="L163" s="5">
        <v>0.1</v>
      </c>
      <c r="N163" t="s">
        <v>397</v>
      </c>
      <c r="O163">
        <v>-0.51</v>
      </c>
      <c r="P163">
        <v>-1.38</v>
      </c>
      <c r="Q163">
        <v>0.36</v>
      </c>
      <c r="R163" s="3" t="s">
        <v>537</v>
      </c>
      <c r="S163" s="3">
        <v>-1.57</v>
      </c>
      <c r="T163" s="3">
        <v>-2</v>
      </c>
      <c r="U163" s="3">
        <v>-1.1299999999999999</v>
      </c>
      <c r="V163" s="5" t="s">
        <v>507</v>
      </c>
      <c r="W163" s="5">
        <v>-0.65</v>
      </c>
      <c r="X163" s="5">
        <v>-1.48</v>
      </c>
      <c r="Y163" s="5">
        <v>0.19</v>
      </c>
      <c r="AB163" t="s">
        <v>61</v>
      </c>
      <c r="AC163">
        <v>-0.51</v>
      </c>
      <c r="AD163">
        <v>-1.38</v>
      </c>
      <c r="AE163">
        <v>0.36</v>
      </c>
    </row>
    <row r="164" spans="1:31" x14ac:dyDescent="0.25">
      <c r="A164" t="s">
        <v>270</v>
      </c>
      <c r="B164" s="2">
        <v>-0.78</v>
      </c>
      <c r="C164">
        <v>-1.02</v>
      </c>
      <c r="D164">
        <v>-0.53</v>
      </c>
      <c r="E164" s="3" t="s">
        <v>305</v>
      </c>
      <c r="F164" s="3">
        <v>-1.21</v>
      </c>
      <c r="G164" s="3">
        <v>-1.4</v>
      </c>
      <c r="H164" s="3">
        <v>-1.01</v>
      </c>
      <c r="I164" s="5" t="s">
        <v>506</v>
      </c>
      <c r="J164" s="5">
        <v>-0.89</v>
      </c>
      <c r="K164" s="5">
        <v>-1.18</v>
      </c>
      <c r="L164" s="5">
        <v>-0.6</v>
      </c>
      <c r="N164" t="s">
        <v>276</v>
      </c>
      <c r="O164">
        <v>-0.56000000000000005</v>
      </c>
      <c r="P164">
        <v>-1.37</v>
      </c>
      <c r="Q164">
        <v>0.26</v>
      </c>
      <c r="R164" s="3" t="s">
        <v>274</v>
      </c>
      <c r="S164" s="3">
        <v>-1.59</v>
      </c>
      <c r="T164" s="3">
        <v>-2.0699999999999998</v>
      </c>
      <c r="U164" s="3">
        <v>-1.1000000000000001</v>
      </c>
      <c r="V164" s="5" t="s">
        <v>270</v>
      </c>
      <c r="W164" s="5">
        <v>-0.66</v>
      </c>
      <c r="X164" s="5">
        <v>-0.91</v>
      </c>
      <c r="Y164" s="5">
        <v>-0.41</v>
      </c>
      <c r="AB164" t="s">
        <v>68</v>
      </c>
      <c r="AC164">
        <v>-0.56000000000000005</v>
      </c>
      <c r="AD164">
        <v>-1.37</v>
      </c>
      <c r="AE164">
        <v>0.26</v>
      </c>
    </row>
    <row r="165" spans="1:31" x14ac:dyDescent="0.25">
      <c r="A165" t="s">
        <v>281</v>
      </c>
      <c r="B165">
        <v>-0.8</v>
      </c>
      <c r="C165">
        <v>-1.94</v>
      </c>
      <c r="D165">
        <v>0.36</v>
      </c>
      <c r="E165" s="3" t="s">
        <v>281</v>
      </c>
      <c r="F165" s="3">
        <v>-1.24</v>
      </c>
      <c r="G165" s="3">
        <v>-2.4300000000000002</v>
      </c>
      <c r="H165" s="3">
        <v>-0.03</v>
      </c>
      <c r="I165" s="5" t="s">
        <v>473</v>
      </c>
      <c r="J165" s="5">
        <v>-0.94</v>
      </c>
      <c r="K165" s="5">
        <v>-1.0900000000000001</v>
      </c>
      <c r="L165" s="5">
        <v>-0.79</v>
      </c>
      <c r="N165" t="s">
        <v>369</v>
      </c>
      <c r="O165">
        <v>-0.6</v>
      </c>
      <c r="P165">
        <v>-1.18</v>
      </c>
      <c r="Q165">
        <v>-0.02</v>
      </c>
      <c r="R165" s="3" t="s">
        <v>305</v>
      </c>
      <c r="S165" s="3">
        <v>-1.61</v>
      </c>
      <c r="T165" s="3">
        <v>-2</v>
      </c>
      <c r="U165" s="3">
        <v>-1.22</v>
      </c>
      <c r="V165" s="5" t="s">
        <v>121</v>
      </c>
      <c r="W165" s="5">
        <v>-0.72</v>
      </c>
      <c r="X165" s="5">
        <v>-1.1599999999999999</v>
      </c>
      <c r="Y165" s="5">
        <v>-0.28000000000000003</v>
      </c>
      <c r="AB165" t="s">
        <v>44</v>
      </c>
      <c r="AC165" s="2">
        <v>-0.6</v>
      </c>
      <c r="AD165">
        <v>-1.18</v>
      </c>
      <c r="AE165">
        <v>-0.02</v>
      </c>
    </row>
    <row r="166" spans="1:31" x14ac:dyDescent="0.25">
      <c r="A166" t="s">
        <v>420</v>
      </c>
      <c r="B166">
        <v>-0.8</v>
      </c>
      <c r="C166">
        <v>-1.94</v>
      </c>
      <c r="D166">
        <v>0.36</v>
      </c>
      <c r="E166" s="3" t="s">
        <v>351</v>
      </c>
      <c r="F166" s="3">
        <v>-1.26</v>
      </c>
      <c r="G166" s="3">
        <v>-1.55</v>
      </c>
      <c r="H166" s="3">
        <v>-0.97</v>
      </c>
      <c r="I166" s="5" t="s">
        <v>288</v>
      </c>
      <c r="J166" s="5">
        <v>-0.97</v>
      </c>
      <c r="K166" s="5">
        <v>-1.1399999999999999</v>
      </c>
      <c r="L166" s="5">
        <v>-0.8</v>
      </c>
      <c r="N166" t="s">
        <v>477</v>
      </c>
      <c r="O166">
        <v>-0.6</v>
      </c>
      <c r="P166">
        <v>-1.4</v>
      </c>
      <c r="Q166">
        <v>0.2</v>
      </c>
      <c r="R166" s="3" t="s">
        <v>342</v>
      </c>
      <c r="S166" s="3">
        <v>-1.62</v>
      </c>
      <c r="T166" s="3">
        <v>-2.63</v>
      </c>
      <c r="U166" s="3">
        <v>-0.6</v>
      </c>
      <c r="V166" s="5" t="s">
        <v>299</v>
      </c>
      <c r="W166" s="5">
        <v>-0.74</v>
      </c>
      <c r="X166" s="5">
        <v>-1.1299999999999999</v>
      </c>
      <c r="Y166" s="5">
        <v>-0.36</v>
      </c>
      <c r="AB166" t="s">
        <v>150</v>
      </c>
      <c r="AC166">
        <v>-0.6</v>
      </c>
      <c r="AD166">
        <v>-1.4</v>
      </c>
      <c r="AE166">
        <v>0.2</v>
      </c>
    </row>
    <row r="167" spans="1:31" x14ac:dyDescent="0.25">
      <c r="A167" t="s">
        <v>333</v>
      </c>
      <c r="B167">
        <v>-0.83</v>
      </c>
      <c r="C167">
        <v>-1.99</v>
      </c>
      <c r="D167">
        <v>0.35</v>
      </c>
      <c r="E167" s="3" t="s">
        <v>337</v>
      </c>
      <c r="F167" s="3">
        <v>-1.38</v>
      </c>
      <c r="G167" s="3">
        <v>-2.13</v>
      </c>
      <c r="H167" s="3">
        <v>-0.62</v>
      </c>
      <c r="I167" s="5" t="s">
        <v>351</v>
      </c>
      <c r="J167" s="5">
        <v>-0.98</v>
      </c>
      <c r="K167" s="5">
        <v>-1.25</v>
      </c>
      <c r="L167" s="5">
        <v>-0.7</v>
      </c>
      <c r="N167" t="s">
        <v>401</v>
      </c>
      <c r="O167">
        <v>-0.63</v>
      </c>
      <c r="P167">
        <v>-1.07</v>
      </c>
      <c r="Q167">
        <v>-0.19</v>
      </c>
      <c r="R167" s="3" t="s">
        <v>477</v>
      </c>
      <c r="S167" s="3">
        <v>-1.62</v>
      </c>
      <c r="T167" s="3">
        <v>-2.73</v>
      </c>
      <c r="U167" s="3">
        <v>-0.5</v>
      </c>
      <c r="V167" s="5" t="s">
        <v>351</v>
      </c>
      <c r="W167" s="5">
        <v>-0.79</v>
      </c>
      <c r="X167" s="5">
        <v>-1.04</v>
      </c>
      <c r="Y167" s="5">
        <v>-0.54</v>
      </c>
      <c r="AB167" t="s">
        <v>66</v>
      </c>
      <c r="AC167" s="2">
        <v>-0.63</v>
      </c>
      <c r="AD167">
        <v>-1.07</v>
      </c>
      <c r="AE167">
        <v>-0.19</v>
      </c>
    </row>
    <row r="168" spans="1:31" x14ac:dyDescent="0.25">
      <c r="A168" t="s">
        <v>419</v>
      </c>
      <c r="B168">
        <v>-0.83</v>
      </c>
      <c r="C168">
        <v>-2.94</v>
      </c>
      <c r="D168">
        <v>1.32</v>
      </c>
      <c r="E168" s="3" t="s">
        <v>79</v>
      </c>
      <c r="F168" s="3">
        <v>-1.6</v>
      </c>
      <c r="G168" s="3">
        <v>-1.91</v>
      </c>
      <c r="H168" s="3">
        <v>-1.29</v>
      </c>
      <c r="I168" s="5" t="s">
        <v>467</v>
      </c>
      <c r="J168" s="5">
        <v>-1</v>
      </c>
      <c r="K168" s="5">
        <v>-1.62</v>
      </c>
      <c r="L168" s="5">
        <v>-0.36</v>
      </c>
      <c r="N168" t="s">
        <v>335</v>
      </c>
      <c r="O168">
        <v>-0.65</v>
      </c>
      <c r="P168">
        <v>-1.97</v>
      </c>
      <c r="Q168">
        <v>0.7</v>
      </c>
      <c r="R168" s="3" t="s">
        <v>494</v>
      </c>
      <c r="S168" s="3">
        <v>-1.67</v>
      </c>
      <c r="T168" s="3">
        <v>-3.04</v>
      </c>
      <c r="U168" s="3">
        <v>-0.27</v>
      </c>
      <c r="V168" s="5" t="s">
        <v>369</v>
      </c>
      <c r="W168" s="5">
        <v>-0.82</v>
      </c>
      <c r="X168" s="5">
        <v>-1.73</v>
      </c>
      <c r="Y168" s="5">
        <v>0.09</v>
      </c>
      <c r="AB168" t="s">
        <v>11</v>
      </c>
      <c r="AC168">
        <v>-0.65</v>
      </c>
      <c r="AD168">
        <v>-1.97</v>
      </c>
      <c r="AE168">
        <v>0.7</v>
      </c>
    </row>
    <row r="169" spans="1:31" x14ac:dyDescent="0.25">
      <c r="A169" t="s">
        <v>335</v>
      </c>
      <c r="B169" s="2">
        <v>-0.84</v>
      </c>
      <c r="C169">
        <v>-1.23</v>
      </c>
      <c r="D169">
        <v>-0.45</v>
      </c>
      <c r="E169" s="3" t="s">
        <v>413</v>
      </c>
      <c r="F169" s="3">
        <v>-1.6</v>
      </c>
      <c r="G169" s="3">
        <v>-1.91</v>
      </c>
      <c r="H169" s="3">
        <v>-1.29</v>
      </c>
      <c r="I169" s="5" t="s">
        <v>401</v>
      </c>
      <c r="J169" s="5">
        <v>-1.05</v>
      </c>
      <c r="K169" s="5">
        <v>-1.67</v>
      </c>
      <c r="L169" s="5">
        <v>-0.43</v>
      </c>
      <c r="N169" t="s">
        <v>365</v>
      </c>
      <c r="O169">
        <v>-0.65</v>
      </c>
      <c r="P169">
        <v>-1.63</v>
      </c>
      <c r="Q169">
        <v>0.33</v>
      </c>
      <c r="R169" s="3" t="s">
        <v>292</v>
      </c>
      <c r="S169" s="3">
        <v>-1.73</v>
      </c>
      <c r="T169" s="3">
        <v>-2.99</v>
      </c>
      <c r="U169" s="3">
        <v>-0.47</v>
      </c>
      <c r="V169" s="5" t="s">
        <v>277</v>
      </c>
      <c r="W169" s="5">
        <v>-0.88</v>
      </c>
      <c r="X169" s="5">
        <v>-1.66</v>
      </c>
      <c r="Y169" s="5">
        <v>-0.1</v>
      </c>
      <c r="AB169" t="s">
        <v>41</v>
      </c>
      <c r="AC169">
        <v>-0.65</v>
      </c>
      <c r="AD169">
        <v>-1.63</v>
      </c>
      <c r="AE169">
        <v>0.33</v>
      </c>
    </row>
    <row r="170" spans="1:31" x14ac:dyDescent="0.25">
      <c r="A170" t="s">
        <v>462</v>
      </c>
      <c r="B170">
        <v>-0.87</v>
      </c>
      <c r="C170">
        <v>-1.2</v>
      </c>
      <c r="D170">
        <v>-0.55000000000000004</v>
      </c>
      <c r="E170" s="3" t="s">
        <v>513</v>
      </c>
      <c r="F170" s="3">
        <v>-1.69</v>
      </c>
      <c r="G170" s="3">
        <v>-2.48</v>
      </c>
      <c r="H170" s="3">
        <v>-0.89</v>
      </c>
      <c r="I170" s="5" t="s">
        <v>394</v>
      </c>
      <c r="J170" s="5">
        <v>-1.0900000000000001</v>
      </c>
      <c r="K170" s="5">
        <v>-1.69</v>
      </c>
      <c r="L170" s="5">
        <v>-0.48</v>
      </c>
      <c r="N170" t="s">
        <v>367</v>
      </c>
      <c r="O170">
        <v>-0.65</v>
      </c>
      <c r="P170">
        <v>-1.63</v>
      </c>
      <c r="Q170">
        <v>0.33</v>
      </c>
      <c r="R170" s="3" t="s">
        <v>121</v>
      </c>
      <c r="S170" s="3">
        <v>-1.75</v>
      </c>
      <c r="T170" s="3">
        <v>-2.21</v>
      </c>
      <c r="U170" s="3">
        <v>-1.29</v>
      </c>
      <c r="V170" s="5" t="s">
        <v>446</v>
      </c>
      <c r="W170" s="5">
        <v>-0.88</v>
      </c>
      <c r="X170" s="5">
        <v>-1.8</v>
      </c>
      <c r="Y170" s="5">
        <v>0.05</v>
      </c>
      <c r="AB170" t="s">
        <v>42</v>
      </c>
      <c r="AC170">
        <v>-0.65</v>
      </c>
      <c r="AD170">
        <v>-1.63</v>
      </c>
      <c r="AE170">
        <v>0.33</v>
      </c>
    </row>
    <row r="171" spans="1:31" x14ac:dyDescent="0.25">
      <c r="A171" t="s">
        <v>428</v>
      </c>
      <c r="B171">
        <v>-0.92</v>
      </c>
      <c r="C171">
        <v>-1.73</v>
      </c>
      <c r="D171">
        <v>-0.1</v>
      </c>
      <c r="E171" s="3" t="s">
        <v>125</v>
      </c>
      <c r="F171" s="3">
        <v>-1.72</v>
      </c>
      <c r="G171" s="3">
        <v>-1.96</v>
      </c>
      <c r="H171" s="3">
        <v>-1.48</v>
      </c>
      <c r="I171" s="5" t="s">
        <v>396</v>
      </c>
      <c r="J171" s="5">
        <v>-1.0900000000000001</v>
      </c>
      <c r="K171" s="5">
        <v>-1.69</v>
      </c>
      <c r="L171" s="5">
        <v>-0.48</v>
      </c>
      <c r="N171" t="s">
        <v>302</v>
      </c>
      <c r="O171">
        <v>-0.65</v>
      </c>
      <c r="P171">
        <v>-2.14</v>
      </c>
      <c r="Q171">
        <v>0.87</v>
      </c>
      <c r="R171" s="3" t="s">
        <v>372</v>
      </c>
      <c r="S171" s="3">
        <v>-1.76</v>
      </c>
      <c r="T171" s="3">
        <v>-2.78</v>
      </c>
      <c r="U171" s="3">
        <v>-0.72</v>
      </c>
      <c r="V171" s="5" t="s">
        <v>337</v>
      </c>
      <c r="W171" s="5">
        <v>-0.9</v>
      </c>
      <c r="X171" s="5">
        <v>-3.23</v>
      </c>
      <c r="Y171" s="5">
        <v>1.48</v>
      </c>
      <c r="AB171" t="s">
        <v>219</v>
      </c>
      <c r="AC171">
        <v>-0.65</v>
      </c>
      <c r="AD171">
        <v>-2.14</v>
      </c>
      <c r="AE171">
        <v>0.87</v>
      </c>
    </row>
    <row r="172" spans="1:31" x14ac:dyDescent="0.25">
      <c r="A172" t="s">
        <v>125</v>
      </c>
      <c r="B172">
        <v>-0.92</v>
      </c>
      <c r="C172">
        <v>-1.1000000000000001</v>
      </c>
      <c r="D172">
        <v>-0.74</v>
      </c>
      <c r="E172" s="3" t="s">
        <v>478</v>
      </c>
      <c r="F172" s="3">
        <v>-1.72</v>
      </c>
      <c r="G172" s="3">
        <v>-1.88</v>
      </c>
      <c r="H172" s="3">
        <v>-1.55</v>
      </c>
      <c r="I172" s="5" t="s">
        <v>296</v>
      </c>
      <c r="J172" s="5">
        <v>-1.1000000000000001</v>
      </c>
      <c r="K172" s="5">
        <v>-1.37</v>
      </c>
      <c r="L172" s="5">
        <v>-0.82</v>
      </c>
      <c r="N172" t="s">
        <v>272</v>
      </c>
      <c r="O172">
        <v>-0.66</v>
      </c>
      <c r="P172">
        <v>-1.47</v>
      </c>
      <c r="Q172">
        <v>0.17</v>
      </c>
      <c r="R172" s="3" t="s">
        <v>277</v>
      </c>
      <c r="S172" s="3">
        <v>-1.77</v>
      </c>
      <c r="T172" s="3">
        <v>-3.01</v>
      </c>
      <c r="U172" s="3">
        <v>-0.5</v>
      </c>
      <c r="V172" s="5" t="s">
        <v>462</v>
      </c>
      <c r="W172" s="5">
        <v>-0.96</v>
      </c>
      <c r="X172" s="5">
        <v>-1.73</v>
      </c>
      <c r="Y172" s="5">
        <v>-0.19</v>
      </c>
      <c r="AB172" t="s">
        <v>59</v>
      </c>
      <c r="AC172">
        <v>-0.66</v>
      </c>
      <c r="AD172">
        <v>-1.47</v>
      </c>
      <c r="AE172">
        <v>0.17</v>
      </c>
    </row>
    <row r="173" spans="1:31" x14ac:dyDescent="0.25">
      <c r="A173" t="s">
        <v>401</v>
      </c>
      <c r="B173" s="2">
        <v>-0.96</v>
      </c>
      <c r="C173">
        <v>-1.34</v>
      </c>
      <c r="D173">
        <v>-0.56999999999999995</v>
      </c>
      <c r="E173" s="3" t="s">
        <v>288</v>
      </c>
      <c r="F173" s="3">
        <v>-1.77</v>
      </c>
      <c r="G173" s="3">
        <v>-1.94</v>
      </c>
      <c r="H173" s="3">
        <v>-1.6</v>
      </c>
      <c r="I173" s="5" t="s">
        <v>346</v>
      </c>
      <c r="J173" s="5">
        <v>-1.1100000000000001</v>
      </c>
      <c r="K173" s="5">
        <v>-1.52</v>
      </c>
      <c r="L173" s="5">
        <v>-0.7</v>
      </c>
      <c r="N173" t="s">
        <v>428</v>
      </c>
      <c r="O173">
        <v>-0.66</v>
      </c>
      <c r="P173">
        <v>-1.52</v>
      </c>
      <c r="Q173">
        <v>0.2</v>
      </c>
      <c r="R173" s="3" t="s">
        <v>472</v>
      </c>
      <c r="S173" s="3">
        <v>-1.77</v>
      </c>
      <c r="T173" s="3">
        <v>-2.77</v>
      </c>
      <c r="U173" s="3">
        <v>-0.76</v>
      </c>
      <c r="V173" s="5" t="s">
        <v>365</v>
      </c>
      <c r="W173" s="5">
        <v>-0.97</v>
      </c>
      <c r="X173" s="5">
        <v>-2.08</v>
      </c>
      <c r="Y173" s="5">
        <v>0.15</v>
      </c>
      <c r="AB173" t="s">
        <v>96</v>
      </c>
      <c r="AC173">
        <v>-0.66</v>
      </c>
      <c r="AD173">
        <v>-1.52</v>
      </c>
      <c r="AE173">
        <v>0.2</v>
      </c>
    </row>
    <row r="174" spans="1:31" x14ac:dyDescent="0.25">
      <c r="A174" t="s">
        <v>473</v>
      </c>
      <c r="B174">
        <v>-0.96</v>
      </c>
      <c r="C174">
        <v>-1.1100000000000001</v>
      </c>
      <c r="D174">
        <v>-0.82</v>
      </c>
      <c r="E174" s="3" t="s">
        <v>419</v>
      </c>
      <c r="F174" s="3">
        <v>-1.8</v>
      </c>
      <c r="G174" s="3">
        <v>-5.3</v>
      </c>
      <c r="H174" s="3">
        <v>1.82</v>
      </c>
      <c r="I174" s="5" t="s">
        <v>462</v>
      </c>
      <c r="J174" s="5">
        <v>-1.1599999999999999</v>
      </c>
      <c r="K174" s="5">
        <v>-1.57</v>
      </c>
      <c r="L174" s="5">
        <v>-0.76</v>
      </c>
      <c r="N174" t="s">
        <v>349</v>
      </c>
      <c r="O174">
        <v>-0.67</v>
      </c>
      <c r="P174">
        <v>-1.37</v>
      </c>
      <c r="Q174">
        <v>0.04</v>
      </c>
      <c r="R174" s="3" t="s">
        <v>536</v>
      </c>
      <c r="S174" s="3">
        <v>-2.0299999999999998</v>
      </c>
      <c r="T174" s="3">
        <v>-5.83</v>
      </c>
      <c r="U174" s="3">
        <v>1.93</v>
      </c>
      <c r="V174" s="5" t="s">
        <v>367</v>
      </c>
      <c r="W174" s="5">
        <v>-0.97</v>
      </c>
      <c r="X174" s="5">
        <v>-2.08</v>
      </c>
      <c r="Y174" s="5">
        <v>0.15</v>
      </c>
      <c r="AB174" t="s">
        <v>26</v>
      </c>
      <c r="AC174">
        <v>-0.67</v>
      </c>
      <c r="AD174">
        <v>-1.37</v>
      </c>
      <c r="AE174">
        <v>0.04</v>
      </c>
    </row>
    <row r="175" spans="1:31" x14ac:dyDescent="0.25">
      <c r="A175" t="s">
        <v>79</v>
      </c>
      <c r="B175" s="2">
        <v>-0.98</v>
      </c>
      <c r="C175">
        <v>-1.24</v>
      </c>
      <c r="D175">
        <v>-0.71</v>
      </c>
      <c r="E175" s="3" t="s">
        <v>342</v>
      </c>
      <c r="F175" s="3">
        <v>-1.83</v>
      </c>
      <c r="G175" s="3">
        <v>-2.64</v>
      </c>
      <c r="H175" s="3">
        <v>-1.02</v>
      </c>
      <c r="I175" s="5" t="s">
        <v>485</v>
      </c>
      <c r="J175" s="5">
        <v>-1.18</v>
      </c>
      <c r="K175" s="5">
        <v>-2.23</v>
      </c>
      <c r="L175" s="5">
        <v>-0.11</v>
      </c>
      <c r="N175" t="s">
        <v>498</v>
      </c>
      <c r="O175">
        <v>-0.71</v>
      </c>
      <c r="P175">
        <v>-2.64</v>
      </c>
      <c r="Q175">
        <v>1.26</v>
      </c>
      <c r="R175" s="3" t="s">
        <v>394</v>
      </c>
      <c r="S175" s="3">
        <v>-2.1</v>
      </c>
      <c r="T175" s="3">
        <v>-3.27</v>
      </c>
      <c r="U175" s="3">
        <v>-0.91</v>
      </c>
      <c r="V175" s="5" t="s">
        <v>301</v>
      </c>
      <c r="W175" s="5">
        <v>-0.97</v>
      </c>
      <c r="X175" s="5">
        <v>-1.76</v>
      </c>
      <c r="Y175" s="5">
        <v>-0.18</v>
      </c>
      <c r="AB175" t="s">
        <v>179</v>
      </c>
      <c r="AC175">
        <v>-0.71</v>
      </c>
      <c r="AD175">
        <v>-2.64</v>
      </c>
      <c r="AE175">
        <v>1.26</v>
      </c>
    </row>
    <row r="176" spans="1:31" x14ac:dyDescent="0.25">
      <c r="A176" t="s">
        <v>413</v>
      </c>
      <c r="B176">
        <v>-0.98</v>
      </c>
      <c r="C176">
        <v>-1.24</v>
      </c>
      <c r="D176">
        <v>-0.71</v>
      </c>
      <c r="E176" s="3" t="s">
        <v>237</v>
      </c>
      <c r="F176" s="3">
        <v>-1.9</v>
      </c>
      <c r="G176" s="3">
        <v>-2.2999999999999998</v>
      </c>
      <c r="H176" s="3">
        <v>-1.51</v>
      </c>
      <c r="I176" s="5" t="s">
        <v>333</v>
      </c>
      <c r="J176" s="5">
        <v>-1.2</v>
      </c>
      <c r="K176" s="5">
        <v>-2.35</v>
      </c>
      <c r="L176" s="5">
        <v>-0.03</v>
      </c>
      <c r="N176" t="s">
        <v>270</v>
      </c>
      <c r="O176">
        <v>-0.74</v>
      </c>
      <c r="P176">
        <v>-0.96</v>
      </c>
      <c r="Q176">
        <v>-0.53</v>
      </c>
      <c r="R176" s="3" t="s">
        <v>396</v>
      </c>
      <c r="S176" s="3">
        <v>-2.1</v>
      </c>
      <c r="T176" s="3">
        <v>-3.27</v>
      </c>
      <c r="U176" s="3">
        <v>-0.91</v>
      </c>
      <c r="V176" s="5" t="s">
        <v>443</v>
      </c>
      <c r="W176" s="5">
        <v>-0.99</v>
      </c>
      <c r="X176" s="5">
        <v>-1.7</v>
      </c>
      <c r="Y176" s="5">
        <v>-0.28000000000000003</v>
      </c>
      <c r="AB176" t="s">
        <v>27</v>
      </c>
      <c r="AC176" s="2">
        <v>-0.74</v>
      </c>
      <c r="AD176">
        <v>-0.96</v>
      </c>
      <c r="AE176">
        <v>-0.53</v>
      </c>
    </row>
    <row r="177" spans="1:31" x14ac:dyDescent="0.25">
      <c r="A177" t="s">
        <v>372</v>
      </c>
      <c r="B177" s="2">
        <v>-0.99</v>
      </c>
      <c r="C177">
        <v>-1.51</v>
      </c>
      <c r="D177">
        <v>-0.47</v>
      </c>
      <c r="E177" s="3" t="s">
        <v>291</v>
      </c>
      <c r="F177" s="3">
        <v>-1.96</v>
      </c>
      <c r="G177" s="3">
        <v>-2.1800000000000002</v>
      </c>
      <c r="H177" s="3">
        <v>-1.74</v>
      </c>
      <c r="I177" s="5" t="s">
        <v>299</v>
      </c>
      <c r="J177" s="5">
        <v>-1.2</v>
      </c>
      <c r="K177" s="5">
        <v>-1.49</v>
      </c>
      <c r="L177" s="5">
        <v>-0.9</v>
      </c>
      <c r="N177" t="s">
        <v>424</v>
      </c>
      <c r="O177">
        <v>-0.74</v>
      </c>
      <c r="P177">
        <v>-1.22</v>
      </c>
      <c r="Q177">
        <v>-0.26</v>
      </c>
      <c r="R177" s="3" t="s">
        <v>495</v>
      </c>
      <c r="S177" s="3">
        <v>-2.1</v>
      </c>
      <c r="T177" s="3">
        <v>-3.84</v>
      </c>
      <c r="U177" s="3">
        <v>-0.34</v>
      </c>
      <c r="V177" s="5" t="s">
        <v>479</v>
      </c>
      <c r="W177" s="5">
        <v>-1.01</v>
      </c>
      <c r="X177" s="5">
        <v>-3.99</v>
      </c>
      <c r="Y177" s="5">
        <v>2.0699999999999998</v>
      </c>
      <c r="AB177" t="s">
        <v>92</v>
      </c>
      <c r="AC177" s="2">
        <v>-0.74</v>
      </c>
      <c r="AD177">
        <v>-1.22</v>
      </c>
      <c r="AE177">
        <v>-0.26</v>
      </c>
    </row>
    <row r="178" spans="1:31" x14ac:dyDescent="0.25">
      <c r="A178" t="s">
        <v>287</v>
      </c>
      <c r="B178">
        <v>-1</v>
      </c>
      <c r="C178">
        <v>-1.18</v>
      </c>
      <c r="D178">
        <v>-0.81</v>
      </c>
      <c r="E178" s="3" t="s">
        <v>468</v>
      </c>
      <c r="F178" s="3">
        <v>-1.97</v>
      </c>
      <c r="G178" s="3">
        <v>-2.41</v>
      </c>
      <c r="H178" s="3">
        <v>-1.52</v>
      </c>
      <c r="I178" s="5" t="s">
        <v>537</v>
      </c>
      <c r="J178" s="5">
        <v>-1.24</v>
      </c>
      <c r="K178" s="5">
        <v>-1.46</v>
      </c>
      <c r="L178" s="5">
        <v>-1.02</v>
      </c>
      <c r="N178" t="s">
        <v>454</v>
      </c>
      <c r="O178">
        <v>-0.75</v>
      </c>
      <c r="P178">
        <v>-1.38</v>
      </c>
      <c r="Q178">
        <v>-0.11</v>
      </c>
      <c r="R178" s="3" t="s">
        <v>346</v>
      </c>
      <c r="S178" s="3">
        <v>-2.14</v>
      </c>
      <c r="T178" s="3">
        <v>-2.74</v>
      </c>
      <c r="U178" s="3">
        <v>-1.54</v>
      </c>
      <c r="V178" s="5" t="s">
        <v>523</v>
      </c>
      <c r="W178" s="5">
        <v>-1.03</v>
      </c>
      <c r="X178" s="5">
        <v>-1.58</v>
      </c>
      <c r="Y178" s="5">
        <v>-0.48</v>
      </c>
      <c r="AB178" t="s">
        <v>123</v>
      </c>
      <c r="AC178" s="2">
        <v>-0.75</v>
      </c>
      <c r="AD178">
        <v>-1.38</v>
      </c>
      <c r="AE178">
        <v>-0.11</v>
      </c>
    </row>
    <row r="179" spans="1:31" x14ac:dyDescent="0.25">
      <c r="A179" t="s">
        <v>537</v>
      </c>
      <c r="B179">
        <v>-1</v>
      </c>
      <c r="C179">
        <v>-1.19</v>
      </c>
      <c r="D179">
        <v>-0.81</v>
      </c>
      <c r="E179" s="3" t="s">
        <v>83</v>
      </c>
      <c r="F179" s="3">
        <v>-2.0299999999999998</v>
      </c>
      <c r="G179" s="3">
        <v>-3.03</v>
      </c>
      <c r="H179" s="3">
        <v>-1.02</v>
      </c>
      <c r="I179" s="5" t="s">
        <v>468</v>
      </c>
      <c r="J179" s="5">
        <v>-1.28</v>
      </c>
      <c r="K179" s="5">
        <v>-1.65</v>
      </c>
      <c r="L179" s="5">
        <v>-0.9</v>
      </c>
      <c r="N179" t="s">
        <v>507</v>
      </c>
      <c r="O179">
        <v>-0.76</v>
      </c>
      <c r="P179">
        <v>-1.24</v>
      </c>
      <c r="Q179">
        <v>-0.28000000000000003</v>
      </c>
      <c r="R179" s="3" t="s">
        <v>506</v>
      </c>
      <c r="S179" s="3">
        <v>-2.2999999999999998</v>
      </c>
      <c r="T179" s="3">
        <v>-2.77</v>
      </c>
      <c r="U179" s="3">
        <v>-1.83</v>
      </c>
      <c r="V179" s="5" t="s">
        <v>457</v>
      </c>
      <c r="W179" s="5">
        <v>-1.1399999999999999</v>
      </c>
      <c r="X179" s="5">
        <v>-2.37</v>
      </c>
      <c r="Y179" s="5">
        <v>0.09</v>
      </c>
      <c r="AB179" t="s">
        <v>192</v>
      </c>
      <c r="AC179" s="2">
        <v>-0.76</v>
      </c>
      <c r="AD179">
        <v>-1.24</v>
      </c>
      <c r="AE179">
        <v>-0.28000000000000003</v>
      </c>
    </row>
    <row r="180" spans="1:31" x14ac:dyDescent="0.25">
      <c r="A180" t="s">
        <v>349</v>
      </c>
      <c r="B180" s="2">
        <v>-1.01</v>
      </c>
      <c r="C180">
        <v>-1.3</v>
      </c>
      <c r="D180">
        <v>-0.71</v>
      </c>
      <c r="E180" s="3" t="s">
        <v>418</v>
      </c>
      <c r="F180" s="3">
        <v>-2.0299999999999998</v>
      </c>
      <c r="G180" s="3">
        <v>-3.03</v>
      </c>
      <c r="H180" s="3">
        <v>-1.02</v>
      </c>
      <c r="I180" s="5" t="s">
        <v>376</v>
      </c>
      <c r="J180" s="5">
        <v>-1.31</v>
      </c>
      <c r="K180" s="5">
        <v>-4.12</v>
      </c>
      <c r="L180" s="5">
        <v>1.58</v>
      </c>
      <c r="N180" t="s">
        <v>544</v>
      </c>
      <c r="O180">
        <v>-0.77</v>
      </c>
      <c r="P180">
        <v>-1.9</v>
      </c>
      <c r="Q180">
        <v>0.37</v>
      </c>
      <c r="R180" s="3" t="s">
        <v>522</v>
      </c>
      <c r="S180" s="3">
        <v>-2.2999999999999998</v>
      </c>
      <c r="T180" s="3">
        <v>-3.82</v>
      </c>
      <c r="U180" s="3">
        <v>-0.76</v>
      </c>
      <c r="V180" s="5" t="s">
        <v>450</v>
      </c>
      <c r="W180" s="5">
        <v>-1.17</v>
      </c>
      <c r="X180" s="5">
        <v>-2.21</v>
      </c>
      <c r="Y180" s="5">
        <v>-0.12</v>
      </c>
      <c r="AB180" t="s">
        <v>236</v>
      </c>
      <c r="AC180">
        <v>-0.77</v>
      </c>
      <c r="AD180">
        <v>-1.9</v>
      </c>
      <c r="AE180">
        <v>0.37</v>
      </c>
    </row>
    <row r="181" spans="1:31" x14ac:dyDescent="0.25">
      <c r="A181" t="s">
        <v>346</v>
      </c>
      <c r="B181" s="2">
        <v>-1.02</v>
      </c>
      <c r="C181">
        <v>-1.46</v>
      </c>
      <c r="D181">
        <v>-0.57999999999999996</v>
      </c>
      <c r="E181" s="3" t="s">
        <v>464</v>
      </c>
      <c r="F181" s="3">
        <v>-2.0499999999999998</v>
      </c>
      <c r="G181" s="3">
        <v>-3.02</v>
      </c>
      <c r="H181" s="3">
        <v>-1.08</v>
      </c>
      <c r="I181" s="5" t="s">
        <v>378</v>
      </c>
      <c r="J181" s="5">
        <v>-1.31</v>
      </c>
      <c r="K181" s="5">
        <v>-4.12</v>
      </c>
      <c r="L181" s="5">
        <v>1.58</v>
      </c>
      <c r="N181" t="s">
        <v>299</v>
      </c>
      <c r="O181">
        <v>-0.81</v>
      </c>
      <c r="P181">
        <v>-1.18</v>
      </c>
      <c r="Q181">
        <v>-0.44</v>
      </c>
      <c r="R181" s="3" t="s">
        <v>538</v>
      </c>
      <c r="S181" s="3">
        <v>-2.31</v>
      </c>
      <c r="T181" s="3">
        <v>-4.51</v>
      </c>
      <c r="U181" s="3">
        <v>-7.0000000000000007E-2</v>
      </c>
      <c r="V181" s="5" t="s">
        <v>394</v>
      </c>
      <c r="W181" s="5">
        <v>-1.22</v>
      </c>
      <c r="X181" s="5">
        <v>-3.03</v>
      </c>
      <c r="Y181" s="5">
        <v>0.62</v>
      </c>
      <c r="AB181" t="s">
        <v>208</v>
      </c>
      <c r="AC181" s="2">
        <v>-0.81</v>
      </c>
      <c r="AD181">
        <v>-1.18</v>
      </c>
      <c r="AE181">
        <v>-0.44</v>
      </c>
    </row>
    <row r="182" spans="1:31" x14ac:dyDescent="0.25">
      <c r="A182" t="s">
        <v>394</v>
      </c>
      <c r="B182" s="2">
        <v>-1.03</v>
      </c>
      <c r="C182">
        <v>-1.48</v>
      </c>
      <c r="D182">
        <v>-0.57999999999999996</v>
      </c>
      <c r="E182" s="3" t="s">
        <v>493</v>
      </c>
      <c r="F182" s="3">
        <v>-2.06</v>
      </c>
      <c r="G182" s="3">
        <v>-2.7</v>
      </c>
      <c r="H182" s="3">
        <v>-1.42</v>
      </c>
      <c r="I182" s="5" t="s">
        <v>287</v>
      </c>
      <c r="J182" s="5">
        <v>-1.33</v>
      </c>
      <c r="K182" s="5">
        <v>-1.61</v>
      </c>
      <c r="L182" s="5">
        <v>-1.05</v>
      </c>
      <c r="N182" t="s">
        <v>450</v>
      </c>
      <c r="O182">
        <v>-0.85</v>
      </c>
      <c r="P182">
        <v>-1.49</v>
      </c>
      <c r="Q182">
        <v>-0.2</v>
      </c>
      <c r="R182" s="3" t="s">
        <v>464</v>
      </c>
      <c r="S182" s="3">
        <v>-2.34</v>
      </c>
      <c r="T182" s="3">
        <v>-4.47</v>
      </c>
      <c r="U182" s="3">
        <v>-0.15</v>
      </c>
      <c r="V182" s="5" t="s">
        <v>396</v>
      </c>
      <c r="W182" s="5">
        <v>-1.22</v>
      </c>
      <c r="X182" s="5">
        <v>-3.03</v>
      </c>
      <c r="Y182" s="5">
        <v>0.62</v>
      </c>
      <c r="AB182" t="s">
        <v>120</v>
      </c>
      <c r="AC182" s="2">
        <v>-0.85</v>
      </c>
      <c r="AD182">
        <v>-1.49</v>
      </c>
      <c r="AE182">
        <v>-0.2</v>
      </c>
    </row>
    <row r="183" spans="1:31" x14ac:dyDescent="0.25">
      <c r="A183" t="s">
        <v>396</v>
      </c>
      <c r="B183" s="2">
        <v>-1.03</v>
      </c>
      <c r="C183">
        <v>-1.48</v>
      </c>
      <c r="D183">
        <v>-0.57999999999999996</v>
      </c>
      <c r="E183" s="3" t="s">
        <v>431</v>
      </c>
      <c r="F183" s="3">
        <v>-2.14</v>
      </c>
      <c r="G183" s="3">
        <v>-3.31</v>
      </c>
      <c r="H183" s="3">
        <v>-0.96</v>
      </c>
      <c r="I183" s="5" t="s">
        <v>305</v>
      </c>
      <c r="J183" s="5">
        <v>-1.33</v>
      </c>
      <c r="K183" s="5">
        <v>-1.54</v>
      </c>
      <c r="L183" s="5">
        <v>-1.1200000000000001</v>
      </c>
      <c r="N183" t="s">
        <v>343</v>
      </c>
      <c r="O183">
        <v>-0.88</v>
      </c>
      <c r="P183">
        <v>-1.19</v>
      </c>
      <c r="Q183">
        <v>-0.56999999999999995</v>
      </c>
      <c r="R183" s="3" t="s">
        <v>540</v>
      </c>
      <c r="S183" s="3">
        <v>-2.5299999999999998</v>
      </c>
      <c r="T183" s="3">
        <v>-3.18</v>
      </c>
      <c r="U183" s="3">
        <v>-1.87</v>
      </c>
      <c r="V183" s="5" t="s">
        <v>79</v>
      </c>
      <c r="W183" s="5">
        <v>-1.24</v>
      </c>
      <c r="X183" s="5">
        <v>-2.35</v>
      </c>
      <c r="Y183" s="5">
        <v>-0.13</v>
      </c>
      <c r="AB183" t="s">
        <v>20</v>
      </c>
      <c r="AC183" s="2">
        <v>-0.88</v>
      </c>
      <c r="AD183">
        <v>-1.19</v>
      </c>
      <c r="AE183">
        <v>-0.56999999999999995</v>
      </c>
    </row>
    <row r="184" spans="1:31" x14ac:dyDescent="0.25">
      <c r="A184" t="s">
        <v>424</v>
      </c>
      <c r="B184">
        <v>-1.04</v>
      </c>
      <c r="C184">
        <v>-1.42</v>
      </c>
      <c r="D184">
        <v>-0.65</v>
      </c>
      <c r="E184" s="3" t="s">
        <v>467</v>
      </c>
      <c r="F184" s="3">
        <v>-2.1800000000000002</v>
      </c>
      <c r="G184" s="3">
        <v>-3</v>
      </c>
      <c r="H184" s="3">
        <v>-1.35</v>
      </c>
      <c r="I184" s="5" t="s">
        <v>373</v>
      </c>
      <c r="J184" s="5">
        <v>-1.34</v>
      </c>
      <c r="K184" s="5">
        <v>-3.37</v>
      </c>
      <c r="L184" s="5">
        <v>0.73</v>
      </c>
      <c r="N184" t="s">
        <v>351</v>
      </c>
      <c r="O184">
        <v>-0.95</v>
      </c>
      <c r="P184">
        <v>-1.18</v>
      </c>
      <c r="Q184">
        <v>-0.72</v>
      </c>
      <c r="R184" s="3" t="s">
        <v>296</v>
      </c>
      <c r="S184" s="3">
        <v>-2.57</v>
      </c>
      <c r="T184" s="3">
        <v>-3.03</v>
      </c>
      <c r="U184" s="3">
        <v>-2.11</v>
      </c>
      <c r="V184" s="5" t="s">
        <v>413</v>
      </c>
      <c r="W184" s="5">
        <v>-1.24</v>
      </c>
      <c r="X184" s="5">
        <v>-2.35</v>
      </c>
      <c r="Y184" s="5">
        <v>-0.13</v>
      </c>
      <c r="AB184" t="s">
        <v>29</v>
      </c>
      <c r="AC184" s="2">
        <v>-0.95</v>
      </c>
      <c r="AD184">
        <v>-1.18</v>
      </c>
      <c r="AE184">
        <v>-0.72</v>
      </c>
    </row>
    <row r="185" spans="1:31" x14ac:dyDescent="0.25">
      <c r="A185" t="s">
        <v>305</v>
      </c>
      <c r="B185">
        <v>-1.07</v>
      </c>
      <c r="C185">
        <v>-1.26</v>
      </c>
      <c r="D185">
        <v>-0.89</v>
      </c>
      <c r="E185" s="3" t="s">
        <v>492</v>
      </c>
      <c r="F185" s="3">
        <v>-2.2400000000000002</v>
      </c>
      <c r="G185" s="3">
        <v>-2.4700000000000002</v>
      </c>
      <c r="H185" s="3">
        <v>-2.0099999999999998</v>
      </c>
      <c r="I185" s="5" t="s">
        <v>375</v>
      </c>
      <c r="J185" s="5">
        <v>-1.34</v>
      </c>
      <c r="K185" s="5">
        <v>-3.37</v>
      </c>
      <c r="L185" s="5">
        <v>0.73</v>
      </c>
      <c r="N185" t="s">
        <v>446</v>
      </c>
      <c r="O185">
        <v>-0.95</v>
      </c>
      <c r="P185">
        <v>-1.85</v>
      </c>
      <c r="Q185">
        <v>-0.04</v>
      </c>
      <c r="R185" s="3" t="s">
        <v>493</v>
      </c>
      <c r="S185" s="3">
        <v>-2.61</v>
      </c>
      <c r="T185" s="3">
        <v>-4.46</v>
      </c>
      <c r="U185" s="3">
        <v>-0.73</v>
      </c>
      <c r="V185" s="5" t="s">
        <v>355</v>
      </c>
      <c r="W185" s="5">
        <v>-1.29</v>
      </c>
      <c r="X185" s="5">
        <v>-2.5</v>
      </c>
      <c r="Y185" s="5">
        <v>-0.06</v>
      </c>
      <c r="AB185" t="s">
        <v>115</v>
      </c>
      <c r="AC185" s="2">
        <v>-0.95</v>
      </c>
      <c r="AD185">
        <v>-1.85</v>
      </c>
      <c r="AE185">
        <v>-0.04</v>
      </c>
    </row>
    <row r="186" spans="1:31" x14ac:dyDescent="0.25">
      <c r="A186" t="s">
        <v>351</v>
      </c>
      <c r="B186" s="2">
        <v>-1.1200000000000001</v>
      </c>
      <c r="C186">
        <v>-1.38</v>
      </c>
      <c r="D186">
        <v>-0.87</v>
      </c>
      <c r="E186" s="3" t="s">
        <v>501</v>
      </c>
      <c r="F186" s="3">
        <v>-2.25</v>
      </c>
      <c r="G186" s="3">
        <v>-4.41</v>
      </c>
      <c r="H186" s="3">
        <v>-0.03</v>
      </c>
      <c r="I186" s="5" t="s">
        <v>443</v>
      </c>
      <c r="J186" s="5">
        <v>-1.34</v>
      </c>
      <c r="K186" s="5">
        <v>-1.56</v>
      </c>
      <c r="L186" s="5">
        <v>-1.1299999999999999</v>
      </c>
      <c r="N186" t="s">
        <v>330</v>
      </c>
      <c r="O186">
        <v>-0.99</v>
      </c>
      <c r="P186">
        <v>-2.46</v>
      </c>
      <c r="Q186">
        <v>0.5</v>
      </c>
      <c r="R186" s="3" t="s">
        <v>498</v>
      </c>
      <c r="S186" s="3">
        <v>-2.63</v>
      </c>
      <c r="T186" s="3">
        <v>-5.03</v>
      </c>
      <c r="U186" s="3">
        <v>-0.18</v>
      </c>
      <c r="V186" s="5" t="s">
        <v>538</v>
      </c>
      <c r="W186" s="5">
        <v>-1.29</v>
      </c>
      <c r="X186" s="5">
        <v>-3.27</v>
      </c>
      <c r="Y186" s="5">
        <v>0.72</v>
      </c>
      <c r="AB186" t="s">
        <v>7</v>
      </c>
      <c r="AC186">
        <v>-0.99</v>
      </c>
      <c r="AD186">
        <v>-2.46</v>
      </c>
      <c r="AE186">
        <v>0.5</v>
      </c>
    </row>
    <row r="187" spans="1:31" x14ac:dyDescent="0.25">
      <c r="A187" t="s">
        <v>544</v>
      </c>
      <c r="B187">
        <v>-1.1299999999999999</v>
      </c>
      <c r="C187">
        <v>-1.84</v>
      </c>
      <c r="D187">
        <v>-0.41</v>
      </c>
      <c r="E187" s="3" t="s">
        <v>498</v>
      </c>
      <c r="F187" s="3">
        <v>-2.31</v>
      </c>
      <c r="G187" s="3">
        <v>-3.15</v>
      </c>
      <c r="H187" s="3">
        <v>-1.46</v>
      </c>
      <c r="I187" s="5" t="s">
        <v>83</v>
      </c>
      <c r="J187" s="5">
        <v>-1.39</v>
      </c>
      <c r="K187" s="5">
        <v>-2.27</v>
      </c>
      <c r="L187" s="5">
        <v>-0.51</v>
      </c>
      <c r="N187" t="s">
        <v>462</v>
      </c>
      <c r="O187">
        <v>-1.03</v>
      </c>
      <c r="P187">
        <v>-1.85</v>
      </c>
      <c r="Q187">
        <v>-0.2</v>
      </c>
      <c r="R187" s="3" t="s">
        <v>355</v>
      </c>
      <c r="S187" s="3">
        <v>-2.76</v>
      </c>
      <c r="T187" s="3">
        <v>-4.08</v>
      </c>
      <c r="U187" s="3">
        <v>-1.42</v>
      </c>
      <c r="V187" s="5" t="s">
        <v>274</v>
      </c>
      <c r="W187" s="5">
        <v>-1.33</v>
      </c>
      <c r="X187" s="5">
        <v>-1.99</v>
      </c>
      <c r="Y187" s="5">
        <v>-0.67</v>
      </c>
      <c r="AB187" t="s">
        <v>134</v>
      </c>
      <c r="AC187" s="2">
        <v>-1.03</v>
      </c>
      <c r="AD187">
        <v>-1.85</v>
      </c>
      <c r="AE187">
        <v>-0.2</v>
      </c>
    </row>
    <row r="188" spans="1:31" x14ac:dyDescent="0.25">
      <c r="A188" t="s">
        <v>88</v>
      </c>
      <c r="B188">
        <v>-1.17</v>
      </c>
      <c r="C188">
        <v>-1.27</v>
      </c>
      <c r="D188">
        <v>-1.06</v>
      </c>
      <c r="E188" s="3" t="s">
        <v>472</v>
      </c>
      <c r="F188" s="3">
        <v>-2.34</v>
      </c>
      <c r="G188" s="3">
        <v>-2.48</v>
      </c>
      <c r="H188" s="3">
        <v>-2.2000000000000002</v>
      </c>
      <c r="I188" s="5" t="s">
        <v>418</v>
      </c>
      <c r="J188" s="5">
        <v>-1.39</v>
      </c>
      <c r="K188" s="5">
        <v>-2.27</v>
      </c>
      <c r="L188" s="5">
        <v>-0.51</v>
      </c>
      <c r="N188" t="s">
        <v>457</v>
      </c>
      <c r="O188">
        <v>-1.04</v>
      </c>
      <c r="P188">
        <v>-2.13</v>
      </c>
      <c r="Q188">
        <v>7.0000000000000007E-2</v>
      </c>
      <c r="R188" s="3" t="s">
        <v>455</v>
      </c>
      <c r="S188" s="3">
        <v>-2.88</v>
      </c>
      <c r="T188" s="3">
        <v>-3.45</v>
      </c>
      <c r="U188" s="3">
        <v>-2.3199999999999998</v>
      </c>
      <c r="V188" s="5" t="s">
        <v>464</v>
      </c>
      <c r="W188" s="5">
        <v>-1.36</v>
      </c>
      <c r="X188" s="5">
        <v>-3.28</v>
      </c>
      <c r="Y188" s="5">
        <v>0.6</v>
      </c>
      <c r="AB188" t="s">
        <v>128</v>
      </c>
      <c r="AC188">
        <v>-1.04</v>
      </c>
      <c r="AD188">
        <v>-2.13</v>
      </c>
      <c r="AE188">
        <v>7.0000000000000007E-2</v>
      </c>
    </row>
    <row r="189" spans="1:31" x14ac:dyDescent="0.25">
      <c r="A189" t="s">
        <v>485</v>
      </c>
      <c r="B189">
        <v>-1.18</v>
      </c>
      <c r="C189">
        <v>-2.14</v>
      </c>
      <c r="D189">
        <v>-0.22</v>
      </c>
      <c r="E189" s="3" t="s">
        <v>373</v>
      </c>
      <c r="F189" s="3">
        <v>-2.56</v>
      </c>
      <c r="G189" s="3">
        <v>-5.22</v>
      </c>
      <c r="H189" s="3">
        <v>0.17</v>
      </c>
      <c r="I189" s="5" t="s">
        <v>382</v>
      </c>
      <c r="J189" s="5">
        <v>-1.42</v>
      </c>
      <c r="K189" s="5">
        <v>-4.47</v>
      </c>
      <c r="L189" s="5">
        <v>1.73</v>
      </c>
      <c r="N189" t="s">
        <v>301</v>
      </c>
      <c r="O189">
        <v>-1.04</v>
      </c>
      <c r="P189">
        <v>-1.83</v>
      </c>
      <c r="Q189">
        <v>-0.25</v>
      </c>
      <c r="R189" s="3" t="s">
        <v>303</v>
      </c>
      <c r="S189" s="3">
        <v>-3.02</v>
      </c>
      <c r="T189" s="3">
        <v>-5.09</v>
      </c>
      <c r="U189" s="3">
        <v>-0.9</v>
      </c>
      <c r="V189" s="5" t="s">
        <v>335</v>
      </c>
      <c r="W189" s="5">
        <v>-1.4</v>
      </c>
      <c r="X189" s="5">
        <v>-4.83</v>
      </c>
      <c r="Y189" s="5">
        <v>2.15</v>
      </c>
      <c r="AB189" t="s">
        <v>218</v>
      </c>
      <c r="AC189" s="2">
        <v>-1.04</v>
      </c>
      <c r="AD189">
        <v>-1.83</v>
      </c>
      <c r="AE189">
        <v>-0.25</v>
      </c>
    </row>
    <row r="190" spans="1:31" x14ac:dyDescent="0.25">
      <c r="A190" t="s">
        <v>493</v>
      </c>
      <c r="B190">
        <v>-1.22</v>
      </c>
      <c r="C190">
        <v>-1.75</v>
      </c>
      <c r="D190">
        <v>-0.68</v>
      </c>
      <c r="E190" s="3" t="s">
        <v>375</v>
      </c>
      <c r="F190" s="3">
        <v>-2.56</v>
      </c>
      <c r="G190" s="3">
        <v>-5.22</v>
      </c>
      <c r="H190" s="3">
        <v>0.17</v>
      </c>
      <c r="I190" s="5" t="s">
        <v>384</v>
      </c>
      <c r="J190" s="5">
        <v>-1.42</v>
      </c>
      <c r="K190" s="5">
        <v>-4.47</v>
      </c>
      <c r="L190" s="5">
        <v>1.73</v>
      </c>
      <c r="N190" t="s">
        <v>443</v>
      </c>
      <c r="O190">
        <v>-1.06</v>
      </c>
      <c r="P190">
        <v>-1.75</v>
      </c>
      <c r="Q190">
        <v>-0.36</v>
      </c>
      <c r="R190" s="3" t="s">
        <v>79</v>
      </c>
      <c r="S190" s="3">
        <v>-3.05</v>
      </c>
      <c r="T190" s="3">
        <v>-3.53</v>
      </c>
      <c r="U190" s="3">
        <v>-2.57</v>
      </c>
      <c r="V190" s="5" t="s">
        <v>333</v>
      </c>
      <c r="W190" s="5">
        <v>-1.43</v>
      </c>
      <c r="X190" s="5">
        <v>-3.22</v>
      </c>
      <c r="Y190" s="5">
        <v>0.4</v>
      </c>
      <c r="AB190" t="s">
        <v>112</v>
      </c>
      <c r="AC190" s="2">
        <v>-1.06</v>
      </c>
      <c r="AD190">
        <v>-1.75</v>
      </c>
      <c r="AE190">
        <v>-0.36</v>
      </c>
    </row>
    <row r="191" spans="1:31" x14ac:dyDescent="0.25">
      <c r="A191" t="s">
        <v>299</v>
      </c>
      <c r="B191">
        <v>-1.36</v>
      </c>
      <c r="C191">
        <v>-1.64</v>
      </c>
      <c r="D191">
        <v>-1.07</v>
      </c>
      <c r="E191" s="3" t="s">
        <v>506</v>
      </c>
      <c r="F191" s="3">
        <v>-2.59</v>
      </c>
      <c r="G191" s="3">
        <v>-2.81</v>
      </c>
      <c r="H191" s="3">
        <v>-2.36</v>
      </c>
      <c r="I191" s="5" t="s">
        <v>544</v>
      </c>
      <c r="J191" s="5">
        <v>-1.43</v>
      </c>
      <c r="K191" s="5">
        <v>-2.19</v>
      </c>
      <c r="L191" s="5">
        <v>-0.65</v>
      </c>
      <c r="N191" t="s">
        <v>494</v>
      </c>
      <c r="O191">
        <v>-1.08</v>
      </c>
      <c r="P191">
        <v>-2.21</v>
      </c>
      <c r="Q191">
        <v>0.06</v>
      </c>
      <c r="R191" s="3" t="s">
        <v>413</v>
      </c>
      <c r="S191" s="3">
        <v>-3.05</v>
      </c>
      <c r="T191" s="3">
        <v>-3.53</v>
      </c>
      <c r="U191" s="3">
        <v>-2.57</v>
      </c>
      <c r="V191" s="5" t="s">
        <v>510</v>
      </c>
      <c r="W191" s="5">
        <v>-1.52</v>
      </c>
      <c r="X191" s="5">
        <v>-5.27</v>
      </c>
      <c r="Y191" s="5">
        <v>2.37</v>
      </c>
      <c r="AB191" t="s">
        <v>174</v>
      </c>
      <c r="AC191">
        <v>-1.08</v>
      </c>
      <c r="AD191">
        <v>-2.21</v>
      </c>
      <c r="AE191">
        <v>0.06</v>
      </c>
    </row>
    <row r="192" spans="1:31" x14ac:dyDescent="0.25">
      <c r="A192" t="s">
        <v>288</v>
      </c>
      <c r="B192">
        <v>-1.37</v>
      </c>
      <c r="C192">
        <v>-1.53</v>
      </c>
      <c r="D192">
        <v>-1.22</v>
      </c>
      <c r="E192" s="3" t="s">
        <v>549</v>
      </c>
      <c r="F192" s="3">
        <v>-2.63</v>
      </c>
      <c r="G192" s="3">
        <v>-3.13</v>
      </c>
      <c r="H192" s="3">
        <v>-2.12</v>
      </c>
      <c r="I192" s="5" t="s">
        <v>335</v>
      </c>
      <c r="J192" s="5">
        <v>-1.44</v>
      </c>
      <c r="K192" s="5">
        <v>-2.3199999999999998</v>
      </c>
      <c r="L192" s="5">
        <v>-0.56000000000000005</v>
      </c>
      <c r="N192" t="s">
        <v>548</v>
      </c>
      <c r="O192">
        <v>-1.0900000000000001</v>
      </c>
      <c r="P192">
        <v>-3.02</v>
      </c>
      <c r="Q192">
        <v>0.88</v>
      </c>
      <c r="R192" s="3" t="s">
        <v>359</v>
      </c>
      <c r="S192" s="3">
        <v>-3.12</v>
      </c>
      <c r="T192" s="3">
        <v>-4.25</v>
      </c>
      <c r="U192" s="3">
        <v>-1.97</v>
      </c>
      <c r="V192" s="5" t="s">
        <v>493</v>
      </c>
      <c r="W192" s="5">
        <v>-1.58</v>
      </c>
      <c r="X192" s="5">
        <v>-3.62</v>
      </c>
      <c r="Y192" s="5">
        <v>0.51</v>
      </c>
      <c r="AB192" t="s">
        <v>241</v>
      </c>
      <c r="AC192">
        <v>-1.0900000000000001</v>
      </c>
      <c r="AD192">
        <v>-3.02</v>
      </c>
      <c r="AE192">
        <v>0.88</v>
      </c>
    </row>
    <row r="193" spans="1:31" x14ac:dyDescent="0.25">
      <c r="A193" t="s">
        <v>438</v>
      </c>
      <c r="B193">
        <v>-1.4</v>
      </c>
      <c r="C193">
        <v>-3.48</v>
      </c>
      <c r="D193">
        <v>0.73</v>
      </c>
      <c r="E193" s="3" t="s">
        <v>538</v>
      </c>
      <c r="F193" s="3">
        <v>-2.68</v>
      </c>
      <c r="G193" s="3">
        <v>-3.09</v>
      </c>
      <c r="H193" s="3">
        <v>-2.2599999999999998</v>
      </c>
      <c r="I193" s="5" t="s">
        <v>438</v>
      </c>
      <c r="J193" s="5">
        <v>-1.44</v>
      </c>
      <c r="K193" s="5">
        <v>-3.51</v>
      </c>
      <c r="L193" s="5">
        <v>0.68</v>
      </c>
      <c r="N193" t="s">
        <v>523</v>
      </c>
      <c r="O193">
        <v>-1.1000000000000001</v>
      </c>
      <c r="P193">
        <v>-1.62</v>
      </c>
      <c r="Q193">
        <v>-0.56999999999999995</v>
      </c>
      <c r="R193" s="3" t="s">
        <v>361</v>
      </c>
      <c r="S193" s="3">
        <v>-3.12</v>
      </c>
      <c r="T193" s="3">
        <v>-4.25</v>
      </c>
      <c r="U193" s="3">
        <v>-1.97</v>
      </c>
      <c r="V193" s="5" t="s">
        <v>488</v>
      </c>
      <c r="W193" s="5">
        <v>-1.6</v>
      </c>
      <c r="X193" s="5">
        <v>-5.17</v>
      </c>
      <c r="Y193" s="5">
        <v>2.11</v>
      </c>
      <c r="AB193" t="s">
        <v>209</v>
      </c>
      <c r="AC193" s="2">
        <v>-1.1000000000000001</v>
      </c>
      <c r="AD193">
        <v>-1.62</v>
      </c>
      <c r="AE193">
        <v>-0.56999999999999995</v>
      </c>
    </row>
    <row r="194" spans="1:31" x14ac:dyDescent="0.25">
      <c r="A194" t="s">
        <v>457</v>
      </c>
      <c r="B194">
        <v>-1.4</v>
      </c>
      <c r="C194">
        <v>-2.19</v>
      </c>
      <c r="D194">
        <v>-0.61</v>
      </c>
      <c r="E194" s="3" t="s">
        <v>296</v>
      </c>
      <c r="F194" s="3">
        <v>-2.69</v>
      </c>
      <c r="G194" s="3">
        <v>-2.9</v>
      </c>
      <c r="H194" s="3">
        <v>-2.48</v>
      </c>
      <c r="I194" s="5" t="s">
        <v>478</v>
      </c>
      <c r="J194" s="5">
        <v>-1.47</v>
      </c>
      <c r="K194" s="5">
        <v>-1.71</v>
      </c>
      <c r="L194" s="5">
        <v>-1.23</v>
      </c>
      <c r="N194" t="s">
        <v>121</v>
      </c>
      <c r="O194">
        <v>-1.1200000000000001</v>
      </c>
      <c r="P194">
        <v>-1.55</v>
      </c>
      <c r="Q194">
        <v>-0.69</v>
      </c>
      <c r="R194" s="3" t="s">
        <v>548</v>
      </c>
      <c r="S194" s="3">
        <v>-3.38</v>
      </c>
      <c r="T194" s="3">
        <v>-6.89</v>
      </c>
      <c r="U194" s="3">
        <v>0.26</v>
      </c>
      <c r="V194" s="5" t="s">
        <v>529</v>
      </c>
      <c r="W194" s="5">
        <v>-1.6</v>
      </c>
      <c r="X194" s="5">
        <v>-2.31</v>
      </c>
      <c r="Y194" s="5">
        <v>-0.89</v>
      </c>
      <c r="AB194" t="s">
        <v>121</v>
      </c>
      <c r="AC194" s="2">
        <v>-1.1200000000000001</v>
      </c>
      <c r="AD194">
        <v>-1.55</v>
      </c>
      <c r="AE194">
        <v>-0.69</v>
      </c>
    </row>
    <row r="195" spans="1:31" x14ac:dyDescent="0.25">
      <c r="A195" t="s">
        <v>337</v>
      </c>
      <c r="B195" s="2">
        <v>-1.47</v>
      </c>
      <c r="C195">
        <v>-2.29</v>
      </c>
      <c r="D195">
        <v>-0.64</v>
      </c>
      <c r="E195" s="3" t="s">
        <v>522</v>
      </c>
      <c r="F195" s="3">
        <v>-2.69</v>
      </c>
      <c r="G195" s="3">
        <v>-3.3</v>
      </c>
      <c r="H195" s="3">
        <v>-2.0699999999999998</v>
      </c>
      <c r="I195" s="5" t="s">
        <v>457</v>
      </c>
      <c r="J195" s="5">
        <v>-1.66</v>
      </c>
      <c r="K195" s="5">
        <v>-2.42</v>
      </c>
      <c r="L195" s="5">
        <v>-0.89</v>
      </c>
      <c r="N195" t="s">
        <v>292</v>
      </c>
      <c r="O195">
        <v>-1.1399999999999999</v>
      </c>
      <c r="P195">
        <v>-2.13</v>
      </c>
      <c r="Q195">
        <v>-0.14000000000000001</v>
      </c>
      <c r="R195" s="3" t="s">
        <v>488</v>
      </c>
      <c r="S195" s="3">
        <v>-3.45</v>
      </c>
      <c r="T195" s="3">
        <v>-6.66</v>
      </c>
      <c r="U195" s="3">
        <v>-0.13</v>
      </c>
      <c r="V195" s="5" t="s">
        <v>342</v>
      </c>
      <c r="W195" s="5">
        <v>-1.62</v>
      </c>
      <c r="X195" s="5">
        <v>-3.09</v>
      </c>
      <c r="Y195" s="5">
        <v>-0.12</v>
      </c>
      <c r="AB195" t="s">
        <v>173</v>
      </c>
      <c r="AC195">
        <v>-1.1399999999999999</v>
      </c>
      <c r="AD195">
        <v>-2.13</v>
      </c>
      <c r="AE195">
        <v>-0.14000000000000001</v>
      </c>
    </row>
    <row r="196" spans="1:31" x14ac:dyDescent="0.25">
      <c r="A196" t="s">
        <v>443</v>
      </c>
      <c r="B196">
        <v>-1.48</v>
      </c>
      <c r="C196">
        <v>-1.7</v>
      </c>
      <c r="D196">
        <v>-1.27</v>
      </c>
      <c r="E196" s="3" t="s">
        <v>303</v>
      </c>
      <c r="F196" s="3">
        <v>-2.71</v>
      </c>
      <c r="G196" s="3">
        <v>-3.33</v>
      </c>
      <c r="H196" s="3">
        <v>-2.09</v>
      </c>
      <c r="I196" s="5" t="s">
        <v>515</v>
      </c>
      <c r="J196" s="5">
        <v>-1.68</v>
      </c>
      <c r="K196" s="5">
        <v>-2.15</v>
      </c>
      <c r="L196" s="5">
        <v>-1.21</v>
      </c>
      <c r="N196" t="s">
        <v>479</v>
      </c>
      <c r="O196">
        <v>-1.1499999999999999</v>
      </c>
      <c r="P196">
        <v>-3.07</v>
      </c>
      <c r="Q196">
        <v>0.81</v>
      </c>
      <c r="R196" s="3" t="s">
        <v>280</v>
      </c>
      <c r="S196" s="3">
        <v>-3.47</v>
      </c>
      <c r="T196" s="3">
        <v>-4</v>
      </c>
      <c r="U196" s="3">
        <v>-2.94</v>
      </c>
      <c r="V196" s="5" t="s">
        <v>305</v>
      </c>
      <c r="W196" s="5">
        <v>-1.63</v>
      </c>
      <c r="X196" s="5">
        <v>-2.54</v>
      </c>
      <c r="Y196" s="5">
        <v>-0.7</v>
      </c>
      <c r="AB196" t="s">
        <v>152</v>
      </c>
      <c r="AC196">
        <v>-1.1499999999999999</v>
      </c>
      <c r="AD196">
        <v>-3.07</v>
      </c>
      <c r="AE196">
        <v>0.81</v>
      </c>
    </row>
    <row r="197" spans="1:31" x14ac:dyDescent="0.25">
      <c r="A197" t="s">
        <v>467</v>
      </c>
      <c r="B197">
        <v>-1.51</v>
      </c>
      <c r="C197">
        <v>-2.1</v>
      </c>
      <c r="D197">
        <v>-0.92</v>
      </c>
      <c r="E197" s="3" t="s">
        <v>551</v>
      </c>
      <c r="F197" s="3">
        <v>-2.71</v>
      </c>
      <c r="G197" s="3">
        <v>-3.22</v>
      </c>
      <c r="H197" s="3">
        <v>-2.2000000000000002</v>
      </c>
      <c r="I197" s="5" t="s">
        <v>523</v>
      </c>
      <c r="J197" s="5">
        <v>-1.7</v>
      </c>
      <c r="K197" s="5">
        <v>-2.04</v>
      </c>
      <c r="L197" s="5">
        <v>-1.36</v>
      </c>
      <c r="N197" t="s">
        <v>431</v>
      </c>
      <c r="O197">
        <v>-1.1599999999999999</v>
      </c>
      <c r="P197">
        <v>-3.18</v>
      </c>
      <c r="Q197">
        <v>0.91</v>
      </c>
      <c r="R197" s="3" t="s">
        <v>426</v>
      </c>
      <c r="S197" s="3">
        <v>-3.85</v>
      </c>
      <c r="T197" s="3">
        <v>-4.57</v>
      </c>
      <c r="U197" s="3">
        <v>-3.12</v>
      </c>
      <c r="V197" s="5" t="s">
        <v>537</v>
      </c>
      <c r="W197" s="5">
        <v>-1.66</v>
      </c>
      <c r="X197" s="5">
        <v>-2.66</v>
      </c>
      <c r="Y197" s="5">
        <v>-0.66</v>
      </c>
      <c r="AB197" t="s">
        <v>99</v>
      </c>
      <c r="AC197">
        <v>-1.1599999999999999</v>
      </c>
      <c r="AD197">
        <v>-3.18</v>
      </c>
      <c r="AE197">
        <v>0.91</v>
      </c>
    </row>
    <row r="198" spans="1:31" x14ac:dyDescent="0.25">
      <c r="A198" t="s">
        <v>478</v>
      </c>
      <c r="B198">
        <v>-1.51</v>
      </c>
      <c r="C198">
        <v>-1.66</v>
      </c>
      <c r="D198">
        <v>-1.35</v>
      </c>
      <c r="E198" s="3" t="s">
        <v>495</v>
      </c>
      <c r="F198" s="3">
        <v>-2.76</v>
      </c>
      <c r="G198" s="3">
        <v>-3.23</v>
      </c>
      <c r="H198" s="3">
        <v>-2.29</v>
      </c>
      <c r="I198" s="5" t="s">
        <v>337</v>
      </c>
      <c r="J198" s="5">
        <v>-1.71</v>
      </c>
      <c r="K198" s="5">
        <v>-2.73</v>
      </c>
      <c r="L198" s="5">
        <v>-0.69</v>
      </c>
      <c r="N198" t="s">
        <v>510</v>
      </c>
      <c r="O198">
        <v>-1.17</v>
      </c>
      <c r="P198">
        <v>-4.16</v>
      </c>
      <c r="Q198">
        <v>1.91</v>
      </c>
      <c r="R198" s="3" t="s">
        <v>542</v>
      </c>
      <c r="S198" s="3">
        <v>-4.34</v>
      </c>
      <c r="T198" s="3">
        <v>-5.37</v>
      </c>
      <c r="U198" s="3">
        <v>-3.3</v>
      </c>
      <c r="V198" s="5" t="s">
        <v>540</v>
      </c>
      <c r="W198" s="5">
        <v>-1.68</v>
      </c>
      <c r="X198" s="5">
        <v>-2.48</v>
      </c>
      <c r="Y198" s="5">
        <v>-0.86</v>
      </c>
      <c r="AA198" t="s">
        <v>264</v>
      </c>
      <c r="AB198" t="s">
        <v>195</v>
      </c>
      <c r="AC198">
        <v>-1.17</v>
      </c>
      <c r="AD198">
        <v>-4.16</v>
      </c>
      <c r="AE198">
        <v>1.91</v>
      </c>
    </row>
    <row r="199" spans="1:31" x14ac:dyDescent="0.25">
      <c r="A199" t="s">
        <v>468</v>
      </c>
      <c r="B199">
        <v>-1.62</v>
      </c>
      <c r="C199">
        <v>-1.97</v>
      </c>
      <c r="D199">
        <v>-1.28</v>
      </c>
      <c r="E199" s="3" t="s">
        <v>274</v>
      </c>
      <c r="F199" s="3">
        <v>-2.77</v>
      </c>
      <c r="G199" s="3">
        <v>-3.06</v>
      </c>
      <c r="H199" s="3">
        <v>-2.48</v>
      </c>
      <c r="I199" s="5" t="s">
        <v>291</v>
      </c>
      <c r="J199" s="5">
        <v>-1.74</v>
      </c>
      <c r="K199" s="5">
        <v>-1.91</v>
      </c>
      <c r="L199" s="5">
        <v>-1.56</v>
      </c>
      <c r="N199" t="s">
        <v>277</v>
      </c>
      <c r="O199">
        <v>-1.2</v>
      </c>
      <c r="P199">
        <v>-1.98</v>
      </c>
      <c r="Q199">
        <v>-0.41</v>
      </c>
      <c r="R199" s="3" t="s">
        <v>503</v>
      </c>
      <c r="S199" s="3">
        <v>-5.14</v>
      </c>
      <c r="T199" s="3">
        <v>-8.15</v>
      </c>
      <c r="U199" s="3">
        <v>-2.04</v>
      </c>
      <c r="V199" s="5" t="s">
        <v>515</v>
      </c>
      <c r="W199" s="5">
        <v>-1.75</v>
      </c>
      <c r="X199" s="5">
        <v>-2.94</v>
      </c>
      <c r="Y199" s="5">
        <v>-0.54</v>
      </c>
      <c r="AB199" t="s">
        <v>69</v>
      </c>
      <c r="AC199" s="2">
        <v>-1.2</v>
      </c>
      <c r="AD199">
        <v>-1.98</v>
      </c>
      <c r="AE199">
        <v>-0.41</v>
      </c>
    </row>
    <row r="200" spans="1:31" x14ac:dyDescent="0.25">
      <c r="A200" t="s">
        <v>498</v>
      </c>
      <c r="B200">
        <v>-1.64</v>
      </c>
      <c r="C200">
        <v>-2.39</v>
      </c>
      <c r="D200">
        <v>-0.9</v>
      </c>
      <c r="E200" s="3" t="s">
        <v>280</v>
      </c>
      <c r="F200" s="3">
        <v>-2.92</v>
      </c>
      <c r="G200" s="3">
        <v>-3.27</v>
      </c>
      <c r="H200" s="3">
        <v>-2.58</v>
      </c>
      <c r="I200" s="5" t="s">
        <v>529</v>
      </c>
      <c r="J200" s="5">
        <v>-1.8</v>
      </c>
      <c r="K200" s="5">
        <v>-2.5299999999999998</v>
      </c>
      <c r="L200" s="5">
        <v>-1.05</v>
      </c>
      <c r="N200" t="s">
        <v>495</v>
      </c>
      <c r="O200">
        <v>-1.35</v>
      </c>
      <c r="P200">
        <v>-2.98</v>
      </c>
      <c r="Q200">
        <v>0.31</v>
      </c>
      <c r="R200" s="3" t="s">
        <v>376</v>
      </c>
      <c r="S200" s="3">
        <v>-5.43</v>
      </c>
      <c r="T200" s="3">
        <v>-8.91</v>
      </c>
      <c r="U200" s="3">
        <v>-1.82</v>
      </c>
      <c r="V200" s="5" t="s">
        <v>530</v>
      </c>
      <c r="W200" s="5">
        <v>-1.79</v>
      </c>
      <c r="X200" s="5">
        <v>-2.78</v>
      </c>
      <c r="Y200" s="5">
        <v>-0.79</v>
      </c>
      <c r="AB200" t="s">
        <v>175</v>
      </c>
      <c r="AC200">
        <v>-1.35</v>
      </c>
      <c r="AD200">
        <v>-2.98</v>
      </c>
      <c r="AE200">
        <v>0.31</v>
      </c>
    </row>
    <row r="201" spans="1:31" x14ac:dyDescent="0.25">
      <c r="A201" t="s">
        <v>522</v>
      </c>
      <c r="B201">
        <v>-1.73</v>
      </c>
      <c r="C201">
        <v>-2.2000000000000002</v>
      </c>
      <c r="D201">
        <v>-1.25</v>
      </c>
      <c r="E201" s="3" t="s">
        <v>312</v>
      </c>
      <c r="F201" s="3">
        <v>-2.94</v>
      </c>
      <c r="G201" s="3">
        <v>-3.15</v>
      </c>
      <c r="H201" s="3">
        <v>-2.73</v>
      </c>
      <c r="I201" s="5" t="s">
        <v>88</v>
      </c>
      <c r="J201" s="5">
        <v>-1.82</v>
      </c>
      <c r="K201" s="5">
        <v>-1.96</v>
      </c>
      <c r="L201" s="5">
        <v>-1.67</v>
      </c>
      <c r="N201" t="s">
        <v>274</v>
      </c>
      <c r="O201">
        <v>-1.47</v>
      </c>
      <c r="P201">
        <v>-1.87</v>
      </c>
      <c r="Q201">
        <v>-1.07</v>
      </c>
      <c r="R201" s="3" t="s">
        <v>378</v>
      </c>
      <c r="S201" s="3">
        <v>-5.43</v>
      </c>
      <c r="T201" s="3">
        <v>-8.91</v>
      </c>
      <c r="U201" s="3">
        <v>-1.82</v>
      </c>
      <c r="V201" s="5" t="s">
        <v>472</v>
      </c>
      <c r="W201" s="5">
        <v>-1.91</v>
      </c>
      <c r="X201" s="5">
        <v>-3.23</v>
      </c>
      <c r="Y201" s="5">
        <v>-0.56000000000000005</v>
      </c>
      <c r="AB201" t="s">
        <v>63</v>
      </c>
      <c r="AC201" s="2">
        <v>-1.47</v>
      </c>
      <c r="AD201">
        <v>-1.87</v>
      </c>
      <c r="AE201">
        <v>-1.07</v>
      </c>
    </row>
    <row r="202" spans="1:31" x14ac:dyDescent="0.25">
      <c r="A202" t="s">
        <v>83</v>
      </c>
      <c r="B202">
        <v>-1.74</v>
      </c>
      <c r="C202">
        <v>-2.52</v>
      </c>
      <c r="D202">
        <v>-0.95</v>
      </c>
      <c r="E202" s="3" t="s">
        <v>477</v>
      </c>
      <c r="F202" s="3">
        <v>-3</v>
      </c>
      <c r="G202" s="3">
        <v>-3.66</v>
      </c>
      <c r="H202" s="3">
        <v>-2.33</v>
      </c>
      <c r="I202" s="5" t="s">
        <v>441</v>
      </c>
      <c r="J202" s="5">
        <v>-1.82</v>
      </c>
      <c r="K202" s="5">
        <v>-2</v>
      </c>
      <c r="L202" s="5">
        <v>-1.64</v>
      </c>
      <c r="N202" t="s">
        <v>537</v>
      </c>
      <c r="O202">
        <v>-1.56</v>
      </c>
      <c r="P202">
        <v>-2.06</v>
      </c>
      <c r="Q202">
        <v>-1.06</v>
      </c>
      <c r="R202" s="3" t="s">
        <v>505</v>
      </c>
      <c r="S202" s="3">
        <v>-5.75</v>
      </c>
      <c r="T202" s="3">
        <v>-7.69</v>
      </c>
      <c r="U202" s="3">
        <v>-3.76</v>
      </c>
      <c r="V202" s="5" t="s">
        <v>506</v>
      </c>
      <c r="W202" s="5">
        <v>-2</v>
      </c>
      <c r="X202" s="5">
        <v>-2.5499999999999998</v>
      </c>
      <c r="Y202" s="5">
        <v>-1.44</v>
      </c>
      <c r="AB202" t="s">
        <v>229</v>
      </c>
      <c r="AC202" s="2">
        <v>-1.56</v>
      </c>
      <c r="AD202">
        <v>-2.06</v>
      </c>
      <c r="AE202">
        <v>-1.06</v>
      </c>
    </row>
    <row r="203" spans="1:31" x14ac:dyDescent="0.25">
      <c r="A203" t="s">
        <v>418</v>
      </c>
      <c r="B203">
        <v>-1.74</v>
      </c>
      <c r="C203">
        <v>-2.52</v>
      </c>
      <c r="D203">
        <v>-0.95</v>
      </c>
      <c r="E203" s="3" t="s">
        <v>355</v>
      </c>
      <c r="F203" s="3">
        <v>-3.07</v>
      </c>
      <c r="G203" s="3">
        <v>-3.72</v>
      </c>
      <c r="H203" s="3">
        <v>-2.42</v>
      </c>
      <c r="I203" s="5" t="s">
        <v>283</v>
      </c>
      <c r="J203" s="5">
        <v>-1.85</v>
      </c>
      <c r="K203" s="5">
        <v>-2</v>
      </c>
      <c r="L203" s="5">
        <v>-1.69</v>
      </c>
      <c r="N203" t="s">
        <v>305</v>
      </c>
      <c r="O203">
        <v>-1.58</v>
      </c>
      <c r="P203">
        <v>-2.0099999999999998</v>
      </c>
      <c r="Q203">
        <v>-1.1499999999999999</v>
      </c>
      <c r="R203" s="3" t="s">
        <v>421</v>
      </c>
      <c r="S203" s="3">
        <v>-6.62</v>
      </c>
      <c r="T203" s="3">
        <v>-9.1999999999999993</v>
      </c>
      <c r="U203" s="3">
        <v>-3.96</v>
      </c>
      <c r="V203" s="5" t="s">
        <v>346</v>
      </c>
      <c r="W203" s="5">
        <v>-2.02</v>
      </c>
      <c r="X203" s="5">
        <v>-2.7</v>
      </c>
      <c r="Y203" s="5">
        <v>-1.34</v>
      </c>
      <c r="AB203" t="s">
        <v>228</v>
      </c>
      <c r="AC203" s="2">
        <v>-1.58</v>
      </c>
      <c r="AD203">
        <v>-2.0099999999999998</v>
      </c>
      <c r="AE203">
        <v>-1.1499999999999999</v>
      </c>
    </row>
    <row r="204" spans="1:31" x14ac:dyDescent="0.25">
      <c r="A204" t="s">
        <v>506</v>
      </c>
      <c r="B204">
        <v>-1.75</v>
      </c>
      <c r="C204">
        <v>-2</v>
      </c>
      <c r="D204">
        <v>-1.5</v>
      </c>
      <c r="E204" s="3" t="s">
        <v>290</v>
      </c>
      <c r="F204" s="3">
        <v>-3.2</v>
      </c>
      <c r="G204" s="3">
        <v>-3.4</v>
      </c>
      <c r="H204" s="3">
        <v>-3.01</v>
      </c>
      <c r="I204" s="5" t="s">
        <v>472</v>
      </c>
      <c r="J204" s="5">
        <v>-1.85</v>
      </c>
      <c r="K204" s="5">
        <v>-2.09</v>
      </c>
      <c r="L204" s="5">
        <v>-1.61</v>
      </c>
      <c r="N204" t="s">
        <v>342</v>
      </c>
      <c r="O204">
        <v>-1.59</v>
      </c>
      <c r="P204">
        <v>-2.5099999999999998</v>
      </c>
      <c r="Q204">
        <v>-0.65</v>
      </c>
      <c r="R204" s="3" t="s">
        <v>511</v>
      </c>
      <c r="S204" s="3">
        <v>-6.77</v>
      </c>
      <c r="T204" s="3">
        <v>-7.82</v>
      </c>
      <c r="U204" s="3">
        <v>-5.7</v>
      </c>
      <c r="V204" s="5" t="s">
        <v>372</v>
      </c>
      <c r="W204" s="5">
        <v>-2.1</v>
      </c>
      <c r="X204" s="5">
        <v>-3.6</v>
      </c>
      <c r="Y204" s="5">
        <v>-0.57999999999999996</v>
      </c>
      <c r="AB204" t="s">
        <v>19</v>
      </c>
      <c r="AC204" s="2">
        <v>-1.59</v>
      </c>
      <c r="AD204">
        <v>-2.5099999999999998</v>
      </c>
      <c r="AE204">
        <v>-0.65</v>
      </c>
    </row>
    <row r="205" spans="1:31" x14ac:dyDescent="0.25">
      <c r="A205" t="s">
        <v>291</v>
      </c>
      <c r="B205">
        <v>-1.79</v>
      </c>
      <c r="C205">
        <v>-1.99</v>
      </c>
      <c r="D205">
        <v>-1.6</v>
      </c>
      <c r="E205" s="3" t="s">
        <v>487</v>
      </c>
      <c r="F205" s="3">
        <v>-3.2</v>
      </c>
      <c r="G205" s="3">
        <v>-3.39</v>
      </c>
      <c r="H205" s="3">
        <v>-3.01</v>
      </c>
      <c r="I205" s="5" t="s">
        <v>439</v>
      </c>
      <c r="J205" s="5">
        <v>-1.92</v>
      </c>
      <c r="K205" s="5">
        <v>-2.08</v>
      </c>
      <c r="L205" s="5">
        <v>-1.77</v>
      </c>
      <c r="N205" t="s">
        <v>333</v>
      </c>
      <c r="O205">
        <v>-1.61</v>
      </c>
      <c r="P205">
        <v>-3.16</v>
      </c>
      <c r="Q205">
        <v>-0.04</v>
      </c>
      <c r="R205" s="3" t="s">
        <v>357</v>
      </c>
      <c r="S205" s="3">
        <v>-6.83</v>
      </c>
      <c r="T205" s="3">
        <v>-8.1999999999999993</v>
      </c>
      <c r="U205" s="3">
        <v>-5.44</v>
      </c>
      <c r="V205" s="5" t="s">
        <v>284</v>
      </c>
      <c r="W205" s="5">
        <v>-2.13</v>
      </c>
      <c r="X205" s="5">
        <v>-4.4800000000000004</v>
      </c>
      <c r="Y205" s="5">
        <v>0.28000000000000003</v>
      </c>
      <c r="AB205" t="s">
        <v>9</v>
      </c>
      <c r="AC205" s="2">
        <v>-1.61</v>
      </c>
      <c r="AD205">
        <v>-3.16</v>
      </c>
      <c r="AE205">
        <v>-0.04</v>
      </c>
    </row>
    <row r="206" spans="1:31" x14ac:dyDescent="0.25">
      <c r="A206" t="s">
        <v>515</v>
      </c>
      <c r="B206">
        <v>-1.82</v>
      </c>
      <c r="C206">
        <v>-2.2799999999999998</v>
      </c>
      <c r="D206">
        <v>-1.36</v>
      </c>
      <c r="E206" s="3" t="s">
        <v>517</v>
      </c>
      <c r="F206" s="3">
        <v>-3.33</v>
      </c>
      <c r="G206" s="3">
        <v>-5.76</v>
      </c>
      <c r="H206" s="3">
        <v>-0.84</v>
      </c>
      <c r="I206" s="5" t="s">
        <v>477</v>
      </c>
      <c r="J206" s="5">
        <v>-1.92</v>
      </c>
      <c r="K206" s="5">
        <v>-2.37</v>
      </c>
      <c r="L206" s="5">
        <v>-1.48</v>
      </c>
      <c r="N206" t="s">
        <v>529</v>
      </c>
      <c r="O206">
        <v>-1.67</v>
      </c>
      <c r="P206">
        <v>-2.36</v>
      </c>
      <c r="Q206">
        <v>-0.97</v>
      </c>
      <c r="R206" s="3" t="s">
        <v>379</v>
      </c>
      <c r="S206" s="3">
        <v>-6.86</v>
      </c>
      <c r="T206" s="3">
        <v>-9.92</v>
      </c>
      <c r="U206" s="3">
        <v>-3.69</v>
      </c>
      <c r="V206" s="5" t="s">
        <v>455</v>
      </c>
      <c r="W206" s="5">
        <v>-2.15</v>
      </c>
      <c r="X206" s="5">
        <v>-2.79</v>
      </c>
      <c r="Y206" s="5">
        <v>-1.51</v>
      </c>
      <c r="AB206" t="s">
        <v>216</v>
      </c>
      <c r="AC206" s="2">
        <v>-1.67</v>
      </c>
      <c r="AD206">
        <v>-2.36</v>
      </c>
      <c r="AE206">
        <v>-0.97</v>
      </c>
    </row>
    <row r="207" spans="1:31" x14ac:dyDescent="0.25">
      <c r="A207" t="s">
        <v>431</v>
      </c>
      <c r="B207">
        <v>-1.84</v>
      </c>
      <c r="C207">
        <v>-3.04</v>
      </c>
      <c r="D207">
        <v>-0.62</v>
      </c>
      <c r="E207" s="3" t="s">
        <v>359</v>
      </c>
      <c r="F207" s="3">
        <v>-3.39</v>
      </c>
      <c r="G207" s="3">
        <v>-4.03</v>
      </c>
      <c r="H207" s="3">
        <v>-2.74</v>
      </c>
      <c r="I207" s="5" t="s">
        <v>440</v>
      </c>
      <c r="J207" s="5">
        <v>-2.0099999999999998</v>
      </c>
      <c r="K207" s="5">
        <v>-2.17</v>
      </c>
      <c r="L207" s="5">
        <v>-1.84</v>
      </c>
      <c r="N207" t="s">
        <v>394</v>
      </c>
      <c r="O207">
        <v>-1.73</v>
      </c>
      <c r="P207">
        <v>-2.86</v>
      </c>
      <c r="Q207">
        <v>-0.57999999999999996</v>
      </c>
      <c r="R207" s="3" t="s">
        <v>381</v>
      </c>
      <c r="S207" s="3">
        <v>-6.86</v>
      </c>
      <c r="T207" s="3">
        <v>-9.92</v>
      </c>
      <c r="U207" s="3">
        <v>-3.69</v>
      </c>
      <c r="V207" s="5" t="s">
        <v>296</v>
      </c>
      <c r="W207" s="5">
        <v>-2.36</v>
      </c>
      <c r="X207" s="5">
        <v>-2.92</v>
      </c>
      <c r="Y207" s="5">
        <v>-1.8</v>
      </c>
      <c r="AB207" t="s">
        <v>55</v>
      </c>
      <c r="AC207" s="2">
        <v>-1.73</v>
      </c>
      <c r="AD207">
        <v>-2.86</v>
      </c>
      <c r="AE207">
        <v>-0.57999999999999996</v>
      </c>
    </row>
    <row r="208" spans="1:31" x14ac:dyDescent="0.25">
      <c r="A208" t="s">
        <v>523</v>
      </c>
      <c r="B208">
        <v>-1.85</v>
      </c>
      <c r="C208">
        <v>-2.17</v>
      </c>
      <c r="D208">
        <v>-1.52</v>
      </c>
      <c r="E208" s="3" t="s">
        <v>361</v>
      </c>
      <c r="F208" s="3">
        <v>-3.39</v>
      </c>
      <c r="G208" s="3">
        <v>-4.03</v>
      </c>
      <c r="H208" s="3">
        <v>-2.74</v>
      </c>
      <c r="I208" s="5" t="s">
        <v>354</v>
      </c>
      <c r="J208" s="5">
        <v>-2.09</v>
      </c>
      <c r="K208" s="5">
        <v>-3.46</v>
      </c>
      <c r="L208" s="5">
        <v>-0.71</v>
      </c>
      <c r="N208" t="s">
        <v>396</v>
      </c>
      <c r="O208">
        <v>-1.73</v>
      </c>
      <c r="P208">
        <v>-2.86</v>
      </c>
      <c r="Q208">
        <v>-0.57999999999999996</v>
      </c>
      <c r="R208" s="3" t="s">
        <v>400</v>
      </c>
      <c r="S208" s="3">
        <v>-13.09</v>
      </c>
      <c r="T208" s="3">
        <v>-14.78</v>
      </c>
      <c r="U208" s="3">
        <v>-11.37</v>
      </c>
      <c r="V208" s="5" t="s">
        <v>526</v>
      </c>
      <c r="W208" s="5">
        <v>-2.88</v>
      </c>
      <c r="X208" s="5">
        <v>-3.51</v>
      </c>
      <c r="Y208" s="5">
        <v>-2.2400000000000002</v>
      </c>
      <c r="AB208" t="s">
        <v>56</v>
      </c>
      <c r="AC208" s="2">
        <v>-1.73</v>
      </c>
      <c r="AD208">
        <v>-2.86</v>
      </c>
      <c r="AE208">
        <v>-0.57999999999999996</v>
      </c>
    </row>
    <row r="209" spans="1:31" x14ac:dyDescent="0.25">
      <c r="A209" t="s">
        <v>373</v>
      </c>
      <c r="B209" s="2">
        <v>-1.87</v>
      </c>
      <c r="C209">
        <v>-3.16</v>
      </c>
      <c r="D209">
        <v>-0.56000000000000005</v>
      </c>
      <c r="E209" s="3" t="s">
        <v>505</v>
      </c>
      <c r="F209" s="3">
        <v>-3.43</v>
      </c>
      <c r="G209" s="3">
        <v>-3.58</v>
      </c>
      <c r="H209" s="3">
        <v>-3.28</v>
      </c>
      <c r="I209" s="5" t="s">
        <v>530</v>
      </c>
      <c r="J209" s="5">
        <v>-2.17</v>
      </c>
      <c r="K209" s="5">
        <v>-2.48</v>
      </c>
      <c r="L209" s="5">
        <v>-1.87</v>
      </c>
      <c r="N209" t="s">
        <v>515</v>
      </c>
      <c r="O209">
        <v>-1.73</v>
      </c>
      <c r="P209">
        <v>-2.91</v>
      </c>
      <c r="Q209">
        <v>-0.53</v>
      </c>
      <c r="V209" s="5" t="s">
        <v>438</v>
      </c>
      <c r="W209" s="5">
        <v>-3.03</v>
      </c>
      <c r="X209" s="5">
        <v>-5.54</v>
      </c>
      <c r="Y209" s="5">
        <v>-0.45</v>
      </c>
      <c r="AB209" t="s">
        <v>202</v>
      </c>
      <c r="AC209" s="2">
        <v>-1.73</v>
      </c>
      <c r="AD209">
        <v>-2.91</v>
      </c>
      <c r="AE209">
        <v>-0.53</v>
      </c>
    </row>
    <row r="210" spans="1:31" x14ac:dyDescent="0.25">
      <c r="A210" t="s">
        <v>375</v>
      </c>
      <c r="B210" s="2">
        <v>-1.87</v>
      </c>
      <c r="C210">
        <v>-3.16</v>
      </c>
      <c r="D210">
        <v>-0.56000000000000005</v>
      </c>
      <c r="E210" s="3" t="s">
        <v>388</v>
      </c>
      <c r="F210" s="3">
        <v>-3.45</v>
      </c>
      <c r="G210" s="3">
        <v>-5.65</v>
      </c>
      <c r="H210" s="3">
        <v>-1.19</v>
      </c>
      <c r="I210" s="5" t="s">
        <v>464</v>
      </c>
      <c r="J210" s="5">
        <v>-2.2400000000000002</v>
      </c>
      <c r="K210" s="5">
        <v>-3.4</v>
      </c>
      <c r="L210" s="5">
        <v>-1.06</v>
      </c>
      <c r="N210" t="s">
        <v>538</v>
      </c>
      <c r="O210">
        <v>-1.79</v>
      </c>
      <c r="P210">
        <v>-3.48</v>
      </c>
      <c r="Q210">
        <v>-0.08</v>
      </c>
      <c r="R210" s="3" t="s">
        <v>331</v>
      </c>
      <c r="S210" s="3" t="s">
        <v>247</v>
      </c>
      <c r="T210" s="3" t="s">
        <v>247</v>
      </c>
      <c r="U210" s="3" t="s">
        <v>247</v>
      </c>
      <c r="V210" s="5" t="s">
        <v>513</v>
      </c>
      <c r="W210" s="5">
        <v>-3.14</v>
      </c>
      <c r="X210" s="5">
        <v>-3.86</v>
      </c>
      <c r="Y210" s="5">
        <v>-2.41</v>
      </c>
      <c r="AB210" t="s">
        <v>230</v>
      </c>
      <c r="AC210">
        <v>-1.79</v>
      </c>
      <c r="AD210">
        <v>-3.48</v>
      </c>
      <c r="AE210">
        <v>-0.08</v>
      </c>
    </row>
    <row r="211" spans="1:31" x14ac:dyDescent="0.25">
      <c r="A211" t="s">
        <v>296</v>
      </c>
      <c r="B211">
        <v>-1.9</v>
      </c>
      <c r="C211">
        <v>-2.13</v>
      </c>
      <c r="D211">
        <v>-1.66</v>
      </c>
      <c r="E211" s="3" t="s">
        <v>390</v>
      </c>
      <c r="F211" s="3">
        <v>-3.45</v>
      </c>
      <c r="G211" s="3">
        <v>-5.65</v>
      </c>
      <c r="H211" s="3">
        <v>-1.19</v>
      </c>
      <c r="I211" s="5" t="s">
        <v>492</v>
      </c>
      <c r="J211" s="5">
        <v>-2.2799999999999998</v>
      </c>
      <c r="K211" s="5">
        <v>-2.48</v>
      </c>
      <c r="L211" s="5">
        <v>-2.08</v>
      </c>
      <c r="N211" t="s">
        <v>472</v>
      </c>
      <c r="O211">
        <v>-1.81</v>
      </c>
      <c r="P211">
        <v>-2.68</v>
      </c>
      <c r="Q211">
        <v>-0.93</v>
      </c>
      <c r="R211" s="3" t="s">
        <v>332</v>
      </c>
      <c r="S211" s="3" t="s">
        <v>247</v>
      </c>
      <c r="T211" s="3" t="s">
        <v>247</v>
      </c>
      <c r="U211" s="3" t="s">
        <v>247</v>
      </c>
      <c r="V211" s="5" t="s">
        <v>359</v>
      </c>
      <c r="W211" s="5">
        <v>-3.18</v>
      </c>
      <c r="X211" s="5">
        <v>-4.0199999999999996</v>
      </c>
      <c r="Y211" s="5">
        <v>-2.33</v>
      </c>
      <c r="AB211" t="s">
        <v>144</v>
      </c>
      <c r="AC211" s="2">
        <v>-1.81</v>
      </c>
      <c r="AD211">
        <v>-2.68</v>
      </c>
      <c r="AE211">
        <v>-0.93</v>
      </c>
    </row>
    <row r="212" spans="1:31" x14ac:dyDescent="0.25">
      <c r="A212" t="s">
        <v>529</v>
      </c>
      <c r="B212">
        <v>-1.97</v>
      </c>
      <c r="C212">
        <v>-2.71</v>
      </c>
      <c r="D212">
        <v>-1.23</v>
      </c>
      <c r="E212" s="3" t="s">
        <v>426</v>
      </c>
      <c r="F212" s="3">
        <v>-3.5</v>
      </c>
      <c r="G212" s="3">
        <v>-4.18</v>
      </c>
      <c r="H212" s="3">
        <v>-2.81</v>
      </c>
      <c r="I212" s="5" t="s">
        <v>446</v>
      </c>
      <c r="J212" s="5">
        <v>-2.33</v>
      </c>
      <c r="K212" s="5">
        <v>-2.83</v>
      </c>
      <c r="L212" s="5">
        <v>-1.83</v>
      </c>
      <c r="N212" t="s">
        <v>530</v>
      </c>
      <c r="O212">
        <v>-1.85</v>
      </c>
      <c r="P212">
        <v>-2.85</v>
      </c>
      <c r="Q212">
        <v>-0.85</v>
      </c>
      <c r="R212" s="3" t="s">
        <v>333</v>
      </c>
      <c r="S212" s="3" t="s">
        <v>247</v>
      </c>
      <c r="T212" s="3" t="s">
        <v>247</v>
      </c>
      <c r="U212" s="3" t="s">
        <v>247</v>
      </c>
      <c r="V212" s="5" t="s">
        <v>361</v>
      </c>
      <c r="W212" s="5">
        <v>-3.18</v>
      </c>
      <c r="X212" s="5">
        <v>-4.0199999999999996</v>
      </c>
      <c r="Y212" s="5">
        <v>-2.33</v>
      </c>
      <c r="AB212" t="s">
        <v>217</v>
      </c>
      <c r="AC212" s="2">
        <v>-1.85</v>
      </c>
      <c r="AD212">
        <v>-2.85</v>
      </c>
      <c r="AE212">
        <v>-0.85</v>
      </c>
    </row>
    <row r="213" spans="1:31" x14ac:dyDescent="0.25">
      <c r="A213" t="s">
        <v>441</v>
      </c>
      <c r="B213">
        <v>-2.0299999999999998</v>
      </c>
      <c r="C213">
        <v>-2.21</v>
      </c>
      <c r="D213">
        <v>-1.84</v>
      </c>
      <c r="E213" s="3" t="s">
        <v>379</v>
      </c>
      <c r="F213" s="3">
        <v>-3.59</v>
      </c>
      <c r="G213" s="3">
        <v>-4.67</v>
      </c>
      <c r="H213" s="3">
        <v>-2.5</v>
      </c>
      <c r="I213" s="5" t="s">
        <v>505</v>
      </c>
      <c r="J213" s="5">
        <v>-2.38</v>
      </c>
      <c r="K213" s="5">
        <v>-2.62</v>
      </c>
      <c r="L213" s="5">
        <v>-2.14</v>
      </c>
      <c r="N213" t="s">
        <v>372</v>
      </c>
      <c r="O213">
        <v>-1.88</v>
      </c>
      <c r="P213">
        <v>-2.69</v>
      </c>
      <c r="Q213">
        <v>-1.07</v>
      </c>
      <c r="R213" s="3" t="s">
        <v>338</v>
      </c>
      <c r="S213" s="3" t="s">
        <v>247</v>
      </c>
      <c r="T213" s="3" t="s">
        <v>247</v>
      </c>
      <c r="U213" s="3" t="s">
        <v>247</v>
      </c>
      <c r="V213" s="5" t="s">
        <v>447</v>
      </c>
      <c r="W213" s="5">
        <v>-3.49</v>
      </c>
      <c r="X213" s="5">
        <v>-4.37</v>
      </c>
      <c r="Y213" s="5">
        <v>-2.61</v>
      </c>
      <c r="AB213" t="s">
        <v>46</v>
      </c>
      <c r="AC213" s="2">
        <v>-1.88</v>
      </c>
      <c r="AD213">
        <v>-2.69</v>
      </c>
      <c r="AE213">
        <v>-1.07</v>
      </c>
    </row>
    <row r="214" spans="1:31" x14ac:dyDescent="0.25">
      <c r="A214" t="s">
        <v>283</v>
      </c>
      <c r="B214">
        <v>-2.0699999999999998</v>
      </c>
      <c r="C214">
        <v>-2.23</v>
      </c>
      <c r="D214">
        <v>-1.92</v>
      </c>
      <c r="E214" s="3" t="s">
        <v>381</v>
      </c>
      <c r="F214" s="3">
        <v>-3.59</v>
      </c>
      <c r="G214" s="3">
        <v>-4.67</v>
      </c>
      <c r="H214" s="3">
        <v>-2.5</v>
      </c>
      <c r="I214" s="5" t="s">
        <v>526</v>
      </c>
      <c r="J214" s="5">
        <v>-2.38</v>
      </c>
      <c r="K214" s="5">
        <v>-2.88</v>
      </c>
      <c r="L214" s="5">
        <v>-1.88</v>
      </c>
      <c r="N214" t="s">
        <v>464</v>
      </c>
      <c r="O214">
        <v>-1.99</v>
      </c>
      <c r="P214">
        <v>-3.75</v>
      </c>
      <c r="Q214">
        <v>-0.2</v>
      </c>
      <c r="R214" s="3" t="s">
        <v>353</v>
      </c>
      <c r="S214" s="3" t="s">
        <v>247</v>
      </c>
      <c r="T214" s="3" t="s">
        <v>247</v>
      </c>
      <c r="U214" s="3" t="s">
        <v>247</v>
      </c>
      <c r="V214" s="5" t="s">
        <v>517</v>
      </c>
      <c r="W214" s="5">
        <v>-3.58</v>
      </c>
      <c r="X214" s="5">
        <v>-5.52</v>
      </c>
      <c r="Y214" s="5">
        <v>-1.6</v>
      </c>
      <c r="AB214" t="s">
        <v>136</v>
      </c>
      <c r="AC214" s="2">
        <v>-1.99</v>
      </c>
      <c r="AD214">
        <v>-3.75</v>
      </c>
      <c r="AE214">
        <v>-0.2</v>
      </c>
    </row>
    <row r="215" spans="1:31" x14ac:dyDescent="0.25">
      <c r="A215" t="s">
        <v>464</v>
      </c>
      <c r="B215">
        <v>-2.0699999999999998</v>
      </c>
      <c r="C215">
        <v>-2.98</v>
      </c>
      <c r="D215">
        <v>-1.1399999999999999</v>
      </c>
      <c r="E215" s="3" t="s">
        <v>540</v>
      </c>
      <c r="F215" s="3">
        <v>-3.6</v>
      </c>
      <c r="G215" s="3">
        <v>-3.75</v>
      </c>
      <c r="H215" s="3">
        <v>-3.45</v>
      </c>
      <c r="I215" s="5" t="s">
        <v>538</v>
      </c>
      <c r="J215" s="5">
        <v>-2.4700000000000002</v>
      </c>
      <c r="K215" s="5">
        <v>-2.85</v>
      </c>
      <c r="L215" s="5">
        <v>-2.09</v>
      </c>
      <c r="N215" t="s">
        <v>493</v>
      </c>
      <c r="O215">
        <v>-2.04</v>
      </c>
      <c r="P215">
        <v>-3.26</v>
      </c>
      <c r="Q215">
        <v>-0.8</v>
      </c>
      <c r="R215" s="3" t="s">
        <v>360</v>
      </c>
      <c r="S215" s="3" t="s">
        <v>247</v>
      </c>
      <c r="T215" s="3" t="s">
        <v>247</v>
      </c>
      <c r="U215" s="3" t="s">
        <v>247</v>
      </c>
      <c r="V215" s="5" t="s">
        <v>524</v>
      </c>
      <c r="W215" s="5">
        <v>-3.84</v>
      </c>
      <c r="X215" s="5">
        <v>-4.83</v>
      </c>
      <c r="Y215" s="5">
        <v>-2.84</v>
      </c>
      <c r="AB215" t="s">
        <v>172</v>
      </c>
      <c r="AC215" s="2">
        <v>-2.04</v>
      </c>
      <c r="AD215">
        <v>-3.26</v>
      </c>
      <c r="AE215">
        <v>-0.8</v>
      </c>
    </row>
    <row r="216" spans="1:31" x14ac:dyDescent="0.25">
      <c r="A216" t="s">
        <v>472</v>
      </c>
      <c r="B216">
        <v>-2.11</v>
      </c>
      <c r="C216">
        <v>-2.27</v>
      </c>
      <c r="D216">
        <v>-1.96</v>
      </c>
      <c r="E216" s="3" t="s">
        <v>479</v>
      </c>
      <c r="F216" s="3">
        <v>-3.67</v>
      </c>
      <c r="G216" s="3">
        <v>-4.16</v>
      </c>
      <c r="H216" s="3">
        <v>-3.18</v>
      </c>
      <c r="I216" s="5" t="s">
        <v>312</v>
      </c>
      <c r="J216" s="5">
        <v>-2.5099999999999998</v>
      </c>
      <c r="K216" s="5">
        <v>-2.7</v>
      </c>
      <c r="L216" s="5">
        <v>-2.3199999999999998</v>
      </c>
      <c r="N216" t="s">
        <v>540</v>
      </c>
      <c r="O216">
        <v>-2.08</v>
      </c>
      <c r="P216">
        <v>-2.75</v>
      </c>
      <c r="Q216">
        <v>-1.41</v>
      </c>
      <c r="R216" s="3" t="s">
        <v>363</v>
      </c>
      <c r="S216" s="3" t="s">
        <v>247</v>
      </c>
      <c r="T216" s="3" t="s">
        <v>247</v>
      </c>
      <c r="U216" s="3" t="s">
        <v>247</v>
      </c>
      <c r="V216" s="5" t="s">
        <v>542</v>
      </c>
      <c r="W216" s="5">
        <v>-3.97</v>
      </c>
      <c r="X216" s="5">
        <v>-4.9000000000000004</v>
      </c>
      <c r="Y216" s="5">
        <v>-3.03</v>
      </c>
      <c r="AB216" t="s">
        <v>232</v>
      </c>
      <c r="AC216">
        <v>-2.08</v>
      </c>
      <c r="AD216">
        <v>-2.75</v>
      </c>
      <c r="AE216">
        <v>-1.41</v>
      </c>
    </row>
    <row r="217" spans="1:31" x14ac:dyDescent="0.25">
      <c r="A217" t="s">
        <v>342</v>
      </c>
      <c r="B217" s="2">
        <v>-2.12</v>
      </c>
      <c r="C217">
        <v>-2.9</v>
      </c>
      <c r="D217">
        <v>-1.35</v>
      </c>
      <c r="E217" s="3" t="s">
        <v>521</v>
      </c>
      <c r="F217" s="3">
        <v>-3.83</v>
      </c>
      <c r="G217" s="3">
        <v>-5.07</v>
      </c>
      <c r="H217" s="3">
        <v>-2.57</v>
      </c>
      <c r="I217" s="5" t="s">
        <v>501</v>
      </c>
      <c r="J217" s="5">
        <v>-2.58</v>
      </c>
      <c r="K217" s="5">
        <v>-4.55</v>
      </c>
      <c r="L217" s="5">
        <v>-0.56999999999999995</v>
      </c>
      <c r="N217" t="s">
        <v>346</v>
      </c>
      <c r="O217">
        <v>-2.09</v>
      </c>
      <c r="P217">
        <v>-2.5299999999999998</v>
      </c>
      <c r="Q217">
        <v>-1.66</v>
      </c>
      <c r="R217" s="3" t="s">
        <v>366</v>
      </c>
      <c r="S217" s="3" t="s">
        <v>247</v>
      </c>
      <c r="T217" s="3" t="s">
        <v>247</v>
      </c>
      <c r="U217" s="3" t="s">
        <v>247</v>
      </c>
      <c r="V217" s="5" t="s">
        <v>503</v>
      </c>
      <c r="W217" s="5">
        <v>-4.33</v>
      </c>
      <c r="X217" s="5">
        <v>-7.25</v>
      </c>
      <c r="Y217" s="5">
        <v>-1.31</v>
      </c>
      <c r="AB217" t="s">
        <v>23</v>
      </c>
      <c r="AC217" s="2">
        <v>-2.09</v>
      </c>
      <c r="AD217">
        <v>-2.5299999999999998</v>
      </c>
      <c r="AE217">
        <v>-1.66</v>
      </c>
    </row>
    <row r="218" spans="1:31" x14ac:dyDescent="0.25">
      <c r="A218" t="s">
        <v>439</v>
      </c>
      <c r="B218">
        <v>-2.15</v>
      </c>
      <c r="C218">
        <v>-2.31</v>
      </c>
      <c r="D218">
        <v>-1.99</v>
      </c>
      <c r="E218" s="3" t="s">
        <v>542</v>
      </c>
      <c r="F218" s="3">
        <v>-4.2</v>
      </c>
      <c r="G218" s="3">
        <v>-4.37</v>
      </c>
      <c r="H218" s="3">
        <v>-4.04</v>
      </c>
      <c r="I218" s="5" t="s">
        <v>274</v>
      </c>
      <c r="J218" s="5">
        <v>-2.65</v>
      </c>
      <c r="K218" s="5">
        <v>-3.12</v>
      </c>
      <c r="L218" s="5">
        <v>-2.17</v>
      </c>
      <c r="N218" t="s">
        <v>506</v>
      </c>
      <c r="O218">
        <v>-2.14</v>
      </c>
      <c r="P218">
        <v>-2.4500000000000002</v>
      </c>
      <c r="Q218">
        <v>-1.84</v>
      </c>
      <c r="R218" s="3" t="s">
        <v>370</v>
      </c>
      <c r="S218" s="3" t="s">
        <v>247</v>
      </c>
      <c r="T218" s="3" t="s">
        <v>247</v>
      </c>
      <c r="U218" s="3" t="s">
        <v>247</v>
      </c>
      <c r="V218" s="5" t="s">
        <v>379</v>
      </c>
      <c r="W218" s="5">
        <v>-4.3499999999999996</v>
      </c>
      <c r="X218" s="5">
        <v>-7.18</v>
      </c>
      <c r="Y218" s="5">
        <v>-1.43</v>
      </c>
      <c r="AB218" t="s">
        <v>191</v>
      </c>
      <c r="AC218" s="2">
        <v>-2.14</v>
      </c>
      <c r="AD218">
        <v>-2.4500000000000002</v>
      </c>
      <c r="AE218">
        <v>-1.84</v>
      </c>
    </row>
    <row r="219" spans="1:31" x14ac:dyDescent="0.25">
      <c r="A219" t="s">
        <v>492</v>
      </c>
      <c r="B219">
        <v>-2.1800000000000002</v>
      </c>
      <c r="C219">
        <v>-2.38</v>
      </c>
      <c r="D219">
        <v>-1.97</v>
      </c>
      <c r="E219" s="3" t="s">
        <v>357</v>
      </c>
      <c r="F219" s="3">
        <v>-4.26</v>
      </c>
      <c r="G219" s="3">
        <v>-4.8499999999999996</v>
      </c>
      <c r="H219" s="3">
        <v>-3.66</v>
      </c>
      <c r="I219" s="5" t="s">
        <v>487</v>
      </c>
      <c r="J219" s="5">
        <v>-2.92</v>
      </c>
      <c r="K219" s="5">
        <v>-3.08</v>
      </c>
      <c r="L219" s="5">
        <v>-2.76</v>
      </c>
      <c r="N219" t="s">
        <v>355</v>
      </c>
      <c r="O219">
        <v>-2.17</v>
      </c>
      <c r="P219">
        <v>-3.27</v>
      </c>
      <c r="Q219">
        <v>-1.06</v>
      </c>
      <c r="R219" s="3" t="s">
        <v>373</v>
      </c>
      <c r="S219" s="3" t="s">
        <v>247</v>
      </c>
      <c r="T219" s="3" t="s">
        <v>247</v>
      </c>
      <c r="U219" s="3" t="s">
        <v>247</v>
      </c>
      <c r="V219" s="5" t="s">
        <v>381</v>
      </c>
      <c r="W219" s="5">
        <v>-4.3499999999999996</v>
      </c>
      <c r="X219" s="5">
        <v>-7.18</v>
      </c>
      <c r="Y219" s="5">
        <v>-1.43</v>
      </c>
      <c r="AB219" t="s">
        <v>32</v>
      </c>
      <c r="AC219" s="2">
        <v>-2.17</v>
      </c>
      <c r="AD219">
        <v>-3.27</v>
      </c>
      <c r="AE219">
        <v>-1.06</v>
      </c>
    </row>
    <row r="220" spans="1:31" x14ac:dyDescent="0.25">
      <c r="A220" t="s">
        <v>440</v>
      </c>
      <c r="B220">
        <v>-2.23</v>
      </c>
      <c r="C220">
        <v>-2.4</v>
      </c>
      <c r="D220">
        <v>-2.06</v>
      </c>
      <c r="E220" s="3" t="s">
        <v>536</v>
      </c>
      <c r="F220" s="3">
        <v>-4.5599999999999996</v>
      </c>
      <c r="G220" s="3">
        <v>-5.19</v>
      </c>
      <c r="H220" s="3">
        <v>-3.92</v>
      </c>
      <c r="I220" s="5" t="s">
        <v>290</v>
      </c>
      <c r="J220" s="5">
        <v>-2.93</v>
      </c>
      <c r="K220" s="5">
        <v>-3.09</v>
      </c>
      <c r="L220" s="5">
        <v>-2.77</v>
      </c>
      <c r="N220" t="s">
        <v>536</v>
      </c>
      <c r="O220">
        <v>-2.2400000000000002</v>
      </c>
      <c r="P220">
        <v>-5.04</v>
      </c>
      <c r="Q220">
        <v>0.65</v>
      </c>
      <c r="R220" s="3" t="s">
        <v>374</v>
      </c>
      <c r="S220" s="3" t="s">
        <v>247</v>
      </c>
      <c r="T220" s="3" t="s">
        <v>247</v>
      </c>
      <c r="U220" s="3" t="s">
        <v>247</v>
      </c>
      <c r="V220" s="5" t="s">
        <v>521</v>
      </c>
      <c r="W220" s="5">
        <v>-4.51</v>
      </c>
      <c r="X220" s="5">
        <v>-5.74</v>
      </c>
      <c r="Y220" s="5">
        <v>-3.26</v>
      </c>
      <c r="AB220" t="s">
        <v>227</v>
      </c>
      <c r="AC220">
        <v>-2.2400000000000002</v>
      </c>
      <c r="AD220">
        <v>-5.04</v>
      </c>
      <c r="AE220">
        <v>0.65</v>
      </c>
    </row>
    <row r="221" spans="1:31" x14ac:dyDescent="0.25">
      <c r="A221" t="s">
        <v>303</v>
      </c>
      <c r="B221">
        <v>-2.38</v>
      </c>
      <c r="C221">
        <v>-3</v>
      </c>
      <c r="D221">
        <v>-1.76</v>
      </c>
      <c r="E221" s="3" t="s">
        <v>511</v>
      </c>
      <c r="F221" s="3">
        <v>-4.84</v>
      </c>
      <c r="G221" s="3">
        <v>-5.23</v>
      </c>
      <c r="H221" s="3">
        <v>-4.4400000000000004</v>
      </c>
      <c r="I221" s="5" t="s">
        <v>359</v>
      </c>
      <c r="J221" s="5">
        <v>-3.08</v>
      </c>
      <c r="K221" s="5">
        <v>-3.56</v>
      </c>
      <c r="L221" s="5">
        <v>-2.6</v>
      </c>
      <c r="N221" t="s">
        <v>455</v>
      </c>
      <c r="O221">
        <v>-2.4500000000000002</v>
      </c>
      <c r="P221">
        <v>-3.04</v>
      </c>
      <c r="Q221">
        <v>-1.85</v>
      </c>
      <c r="R221" s="3" t="s">
        <v>375</v>
      </c>
      <c r="S221" s="3" t="s">
        <v>247</v>
      </c>
      <c r="T221" s="3" t="s">
        <v>247</v>
      </c>
      <c r="U221" s="3" t="s">
        <v>247</v>
      </c>
      <c r="V221" s="5" t="s">
        <v>280</v>
      </c>
      <c r="W221" s="5">
        <v>-5.3</v>
      </c>
      <c r="X221" s="5">
        <v>-7.98</v>
      </c>
      <c r="Y221" s="5">
        <v>-2.54</v>
      </c>
      <c r="AB221" t="s">
        <v>124</v>
      </c>
      <c r="AC221" s="2">
        <v>-2.4500000000000002</v>
      </c>
      <c r="AD221">
        <v>-3.04</v>
      </c>
      <c r="AE221">
        <v>-1.85</v>
      </c>
    </row>
    <row r="222" spans="1:31" x14ac:dyDescent="0.25">
      <c r="A222" t="s">
        <v>501</v>
      </c>
      <c r="B222">
        <v>-2.44</v>
      </c>
      <c r="C222">
        <v>-3.88</v>
      </c>
      <c r="D222">
        <v>-0.97</v>
      </c>
      <c r="E222" s="3" t="s">
        <v>376</v>
      </c>
      <c r="F222" s="3">
        <v>-5.05</v>
      </c>
      <c r="G222" s="3">
        <v>-8.08</v>
      </c>
      <c r="H222" s="3">
        <v>-1.92</v>
      </c>
      <c r="I222" s="5" t="s">
        <v>361</v>
      </c>
      <c r="J222" s="5">
        <v>-3.08</v>
      </c>
      <c r="K222" s="5">
        <v>-3.56</v>
      </c>
      <c r="L222" s="5">
        <v>-2.6</v>
      </c>
      <c r="N222" t="s">
        <v>296</v>
      </c>
      <c r="O222">
        <v>-2.46</v>
      </c>
      <c r="P222">
        <v>-2.82</v>
      </c>
      <c r="Q222">
        <v>-2.09</v>
      </c>
      <c r="R222" s="3" t="s">
        <v>377</v>
      </c>
      <c r="S222" s="3" t="s">
        <v>247</v>
      </c>
      <c r="T222" s="3" t="s">
        <v>247</v>
      </c>
      <c r="U222" s="3" t="s">
        <v>247</v>
      </c>
      <c r="V222" s="5" t="s">
        <v>357</v>
      </c>
      <c r="W222" s="5">
        <v>-5.71</v>
      </c>
      <c r="X222" s="5">
        <v>-6.99</v>
      </c>
      <c r="Y222" s="5">
        <v>-4.41</v>
      </c>
      <c r="AB222" t="s">
        <v>189</v>
      </c>
      <c r="AC222" s="2">
        <v>-2.46</v>
      </c>
      <c r="AD222">
        <v>-2.82</v>
      </c>
      <c r="AE222">
        <v>-2.09</v>
      </c>
    </row>
    <row r="223" spans="1:31" x14ac:dyDescent="0.25">
      <c r="A223" t="s">
        <v>530</v>
      </c>
      <c r="B223">
        <v>-2.4500000000000002</v>
      </c>
      <c r="C223">
        <v>-2.75</v>
      </c>
      <c r="D223">
        <v>-2.15</v>
      </c>
      <c r="E223" s="3" t="s">
        <v>378</v>
      </c>
      <c r="F223" s="3">
        <v>-5.05</v>
      </c>
      <c r="G223" s="3">
        <v>-8.08</v>
      </c>
      <c r="H223" s="3">
        <v>-1.92</v>
      </c>
      <c r="I223" s="5" t="s">
        <v>342</v>
      </c>
      <c r="J223" s="5">
        <v>-3.16</v>
      </c>
      <c r="K223" s="5">
        <v>-4.1500000000000004</v>
      </c>
      <c r="L223" s="5">
        <v>-2.15</v>
      </c>
      <c r="N223" t="s">
        <v>488</v>
      </c>
      <c r="O223">
        <v>-2.5099999999999998</v>
      </c>
      <c r="P223">
        <v>-4.8099999999999996</v>
      </c>
      <c r="Q223">
        <v>-0.15</v>
      </c>
      <c r="R223" s="3" t="s">
        <v>380</v>
      </c>
      <c r="S223" s="3" t="s">
        <v>247</v>
      </c>
      <c r="T223" s="3" t="s">
        <v>247</v>
      </c>
      <c r="U223" s="3" t="s">
        <v>247</v>
      </c>
      <c r="V223" s="5" t="s">
        <v>421</v>
      </c>
      <c r="W223" s="5">
        <v>-6.8</v>
      </c>
      <c r="X223" s="5">
        <v>-9.84</v>
      </c>
      <c r="Y223" s="5">
        <v>-3.67</v>
      </c>
      <c r="AB223" t="s">
        <v>166</v>
      </c>
      <c r="AC223" s="2">
        <v>-2.5099999999999998</v>
      </c>
      <c r="AD223">
        <v>-4.8099999999999996</v>
      </c>
      <c r="AE223">
        <v>-0.15</v>
      </c>
    </row>
    <row r="224" spans="1:31" x14ac:dyDescent="0.25">
      <c r="A224" t="s">
        <v>477</v>
      </c>
      <c r="B224">
        <v>-2.46</v>
      </c>
      <c r="C224">
        <v>-3.01</v>
      </c>
      <c r="D224">
        <v>-1.9</v>
      </c>
      <c r="E224" s="3" t="s">
        <v>488</v>
      </c>
      <c r="F224" s="3">
        <v>-5.12</v>
      </c>
      <c r="G224" s="3">
        <v>-5.92</v>
      </c>
      <c r="H224" s="3">
        <v>-4.3099999999999996</v>
      </c>
      <c r="I224" s="5" t="s">
        <v>355</v>
      </c>
      <c r="J224" s="5">
        <v>-3.18</v>
      </c>
      <c r="K224" s="5">
        <v>-3.92</v>
      </c>
      <c r="L224" s="5">
        <v>-2.44</v>
      </c>
      <c r="N224" t="s">
        <v>79</v>
      </c>
      <c r="O224">
        <v>-2.77</v>
      </c>
      <c r="P224">
        <v>-3.23</v>
      </c>
      <c r="Q224">
        <v>-2.31</v>
      </c>
      <c r="R224" s="3" t="s">
        <v>382</v>
      </c>
      <c r="S224" s="3" t="s">
        <v>247</v>
      </c>
      <c r="T224" s="3" t="s">
        <v>247</v>
      </c>
      <c r="U224" s="3" t="s">
        <v>247</v>
      </c>
      <c r="V224" s="5" t="s">
        <v>505</v>
      </c>
      <c r="W224" s="5">
        <v>-8.1300000000000008</v>
      </c>
      <c r="X224" s="5">
        <v>-10.1</v>
      </c>
      <c r="Y224" s="5">
        <v>-6.11</v>
      </c>
      <c r="AB224" t="s">
        <v>79</v>
      </c>
      <c r="AC224" s="2">
        <v>-2.77</v>
      </c>
      <c r="AD224">
        <v>-3.23</v>
      </c>
      <c r="AE224">
        <v>-2.31</v>
      </c>
    </row>
    <row r="225" spans="1:31" x14ac:dyDescent="0.25">
      <c r="A225" t="s">
        <v>538</v>
      </c>
      <c r="B225">
        <v>-2.5</v>
      </c>
      <c r="C225">
        <v>-2.85</v>
      </c>
      <c r="D225">
        <v>-2.16</v>
      </c>
      <c r="E225" s="3" t="s">
        <v>421</v>
      </c>
      <c r="F225" s="3">
        <v>-5.93</v>
      </c>
      <c r="G225" s="3">
        <v>-7.47</v>
      </c>
      <c r="H225" s="3">
        <v>-4.3600000000000003</v>
      </c>
      <c r="I225" s="5" t="s">
        <v>479</v>
      </c>
      <c r="J225" s="5">
        <v>-3.24</v>
      </c>
      <c r="K225" s="5">
        <v>-3.86</v>
      </c>
      <c r="L225" s="5">
        <v>-2.63</v>
      </c>
      <c r="N225" t="s">
        <v>413</v>
      </c>
      <c r="O225">
        <v>-2.77</v>
      </c>
      <c r="P225">
        <v>-3.23</v>
      </c>
      <c r="Q225">
        <v>-2.31</v>
      </c>
      <c r="R225" s="3" t="s">
        <v>383</v>
      </c>
      <c r="S225" s="3" t="s">
        <v>247</v>
      </c>
      <c r="T225" s="3" t="s">
        <v>247</v>
      </c>
      <c r="U225" s="3" t="s">
        <v>247</v>
      </c>
      <c r="V225" s="5" t="s">
        <v>511</v>
      </c>
      <c r="W225" s="5">
        <v>-8.6300000000000008</v>
      </c>
      <c r="X225" s="5">
        <v>-9.8699999999999992</v>
      </c>
      <c r="Y225" s="5">
        <v>-7.37</v>
      </c>
      <c r="AB225" t="s">
        <v>80</v>
      </c>
      <c r="AC225" s="2">
        <v>-2.77</v>
      </c>
      <c r="AD225">
        <v>-3.23</v>
      </c>
      <c r="AE225">
        <v>-2.31</v>
      </c>
    </row>
    <row r="226" spans="1:31" x14ac:dyDescent="0.25">
      <c r="A226" t="s">
        <v>446</v>
      </c>
      <c r="B226">
        <v>-2.54</v>
      </c>
      <c r="C226">
        <v>-3.02</v>
      </c>
      <c r="D226">
        <v>-2.0499999999999998</v>
      </c>
      <c r="E226" s="3" t="s">
        <v>503</v>
      </c>
      <c r="F226" s="3">
        <v>-6.02</v>
      </c>
      <c r="G226" s="3">
        <v>-6.43</v>
      </c>
      <c r="H226" s="3">
        <v>-5.6</v>
      </c>
      <c r="I226" s="5" t="s">
        <v>513</v>
      </c>
      <c r="J226" s="5">
        <v>-3.44</v>
      </c>
      <c r="K226" s="5">
        <v>-3.83</v>
      </c>
      <c r="L226" s="5">
        <v>-3.04</v>
      </c>
      <c r="N226" t="s">
        <v>526</v>
      </c>
      <c r="O226">
        <v>-2.93</v>
      </c>
      <c r="P226">
        <v>-3.57</v>
      </c>
      <c r="Q226">
        <v>-2.2799999999999998</v>
      </c>
      <c r="R226" s="3" t="s">
        <v>384</v>
      </c>
      <c r="S226" s="3" t="s">
        <v>247</v>
      </c>
      <c r="T226" s="3" t="s">
        <v>247</v>
      </c>
      <c r="U226" s="3" t="s">
        <v>247</v>
      </c>
      <c r="V226" s="5" t="s">
        <v>520</v>
      </c>
      <c r="W226" s="5">
        <v>-9.33</v>
      </c>
      <c r="X226" s="5">
        <v>-10.87</v>
      </c>
      <c r="Y226" s="5">
        <v>-7.75</v>
      </c>
      <c r="AB226" t="s">
        <v>212</v>
      </c>
      <c r="AC226" s="2">
        <v>-2.93</v>
      </c>
      <c r="AD226">
        <v>-3.57</v>
      </c>
      <c r="AE226">
        <v>-2.2799999999999998</v>
      </c>
    </row>
    <row r="227" spans="1:31" x14ac:dyDescent="0.25">
      <c r="A227" t="s">
        <v>526</v>
      </c>
      <c r="B227">
        <v>-2.57</v>
      </c>
      <c r="C227">
        <v>-3.07</v>
      </c>
      <c r="D227">
        <v>-2.0699999999999998</v>
      </c>
      <c r="E227" s="3" t="s">
        <v>400</v>
      </c>
      <c r="F227" s="3">
        <v>-7.29</v>
      </c>
      <c r="G227" s="3">
        <v>-8.09</v>
      </c>
      <c r="H227" s="3">
        <v>-6.48</v>
      </c>
      <c r="I227" s="5" t="s">
        <v>540</v>
      </c>
      <c r="J227" s="5">
        <v>-3.44</v>
      </c>
      <c r="K227" s="5">
        <v>-3.62</v>
      </c>
      <c r="L227" s="5">
        <v>-3.25</v>
      </c>
      <c r="N227" t="s">
        <v>303</v>
      </c>
      <c r="O227">
        <v>-2.95</v>
      </c>
      <c r="P227">
        <v>-5</v>
      </c>
      <c r="Q227">
        <v>-0.87</v>
      </c>
      <c r="R227" s="3" t="s">
        <v>385</v>
      </c>
      <c r="S227" s="3" t="s">
        <v>247</v>
      </c>
      <c r="T227" s="3" t="s">
        <v>247</v>
      </c>
      <c r="U227" s="3" t="s">
        <v>247</v>
      </c>
      <c r="V227" s="5" t="s">
        <v>400</v>
      </c>
      <c r="W227" s="5">
        <v>-12.6</v>
      </c>
      <c r="X227" s="5">
        <v>-14.89</v>
      </c>
      <c r="Y227" s="5">
        <v>-10.25</v>
      </c>
      <c r="AB227" t="s">
        <v>220</v>
      </c>
      <c r="AC227" s="2">
        <v>-2.95</v>
      </c>
      <c r="AD227">
        <v>-5</v>
      </c>
      <c r="AE227">
        <v>-0.87</v>
      </c>
    </row>
    <row r="228" spans="1:31" x14ac:dyDescent="0.25">
      <c r="A228" t="s">
        <v>274</v>
      </c>
      <c r="B228" s="2">
        <v>-2.68</v>
      </c>
      <c r="C228">
        <v>-2.95</v>
      </c>
      <c r="D228">
        <v>-2.41</v>
      </c>
      <c r="I228" s="5" t="s">
        <v>524</v>
      </c>
      <c r="J228" s="5">
        <v>-3.58</v>
      </c>
      <c r="K228" s="5">
        <v>-4.18</v>
      </c>
      <c r="L228" s="5">
        <v>-2.98</v>
      </c>
      <c r="N228" t="s">
        <v>438</v>
      </c>
      <c r="O228">
        <v>-3.03</v>
      </c>
      <c r="P228">
        <v>-5.55</v>
      </c>
      <c r="Q228">
        <v>-0.45</v>
      </c>
      <c r="R228" s="3" t="s">
        <v>386</v>
      </c>
      <c r="S228" s="3" t="s">
        <v>247</v>
      </c>
      <c r="T228" s="3" t="s">
        <v>247</v>
      </c>
      <c r="U228" s="3" t="s">
        <v>247</v>
      </c>
      <c r="AB228" t="s">
        <v>107</v>
      </c>
      <c r="AC228" s="2">
        <v>-3.03</v>
      </c>
      <c r="AD228">
        <v>-5.55</v>
      </c>
      <c r="AE228">
        <v>-0.45</v>
      </c>
    </row>
    <row r="229" spans="1:31" x14ac:dyDescent="0.25">
      <c r="A229" t="s">
        <v>312</v>
      </c>
      <c r="B229">
        <v>-2.68</v>
      </c>
      <c r="C229">
        <v>-2.88</v>
      </c>
      <c r="D229">
        <v>-2.4900000000000002</v>
      </c>
      <c r="E229" s="3" t="s">
        <v>338</v>
      </c>
      <c r="F229" s="3" t="s">
        <v>247</v>
      </c>
      <c r="G229" s="3" t="s">
        <v>247</v>
      </c>
      <c r="H229" s="3" t="s">
        <v>247</v>
      </c>
      <c r="I229" s="5" t="s">
        <v>448</v>
      </c>
      <c r="J229" s="5">
        <v>-3.64</v>
      </c>
      <c r="K229" s="5">
        <v>-4</v>
      </c>
      <c r="L229" s="5">
        <v>-3.28</v>
      </c>
      <c r="N229" t="s">
        <v>359</v>
      </c>
      <c r="O229">
        <v>-3.14</v>
      </c>
      <c r="P229">
        <v>-4.01</v>
      </c>
      <c r="Q229">
        <v>-2.2599999999999998</v>
      </c>
      <c r="R229" s="3" t="s">
        <v>387</v>
      </c>
      <c r="S229" s="3" t="s">
        <v>247</v>
      </c>
      <c r="T229" s="3" t="s">
        <v>247</v>
      </c>
      <c r="U229" s="3" t="s">
        <v>247</v>
      </c>
      <c r="V229" s="5" t="s">
        <v>330</v>
      </c>
      <c r="W229" s="5" t="s">
        <v>247</v>
      </c>
      <c r="X229" s="5" t="s">
        <v>247</v>
      </c>
      <c r="Y229" s="5" t="s">
        <v>247</v>
      </c>
      <c r="AB229" t="s">
        <v>37</v>
      </c>
      <c r="AC229" s="2">
        <v>-3.14</v>
      </c>
      <c r="AD229">
        <v>-4.01</v>
      </c>
      <c r="AE229">
        <v>-2.2599999999999998</v>
      </c>
    </row>
    <row r="230" spans="1:31" x14ac:dyDescent="0.25">
      <c r="A230" t="s">
        <v>505</v>
      </c>
      <c r="B230">
        <v>-2.88</v>
      </c>
      <c r="C230">
        <v>-3.06</v>
      </c>
      <c r="D230">
        <v>-2.7</v>
      </c>
      <c r="E230" s="3" t="s">
        <v>360</v>
      </c>
      <c r="F230" s="3" t="s">
        <v>247</v>
      </c>
      <c r="G230" s="3" t="s">
        <v>247</v>
      </c>
      <c r="H230" s="3" t="s">
        <v>247</v>
      </c>
      <c r="I230" s="5" t="s">
        <v>452</v>
      </c>
      <c r="J230" s="5">
        <v>-3.83</v>
      </c>
      <c r="K230" s="5">
        <v>-5.24</v>
      </c>
      <c r="L230" s="5">
        <v>-2.4</v>
      </c>
      <c r="N230" t="s">
        <v>361</v>
      </c>
      <c r="O230">
        <v>-3.14</v>
      </c>
      <c r="P230">
        <v>-4.01</v>
      </c>
      <c r="Q230">
        <v>-2.2599999999999998</v>
      </c>
      <c r="R230" s="3" t="s">
        <v>388</v>
      </c>
      <c r="S230" s="3" t="s">
        <v>247</v>
      </c>
      <c r="T230" s="3" t="s">
        <v>247</v>
      </c>
      <c r="U230" s="3" t="s">
        <v>247</v>
      </c>
      <c r="V230" s="5" t="s">
        <v>332</v>
      </c>
      <c r="W230" s="5" t="s">
        <v>247</v>
      </c>
      <c r="X230" s="5" t="s">
        <v>247</v>
      </c>
      <c r="Y230" s="5" t="s">
        <v>247</v>
      </c>
      <c r="AB230" t="s">
        <v>38</v>
      </c>
      <c r="AC230" s="2">
        <v>-3.14</v>
      </c>
      <c r="AD230">
        <v>-4.01</v>
      </c>
      <c r="AE230">
        <v>-2.2599999999999998</v>
      </c>
    </row>
    <row r="231" spans="1:31" x14ac:dyDescent="0.25">
      <c r="A231" t="s">
        <v>280</v>
      </c>
      <c r="B231">
        <v>-2.97</v>
      </c>
      <c r="C231">
        <v>-3.32</v>
      </c>
      <c r="D231">
        <v>-2.62</v>
      </c>
      <c r="E231" s="3" t="s">
        <v>363</v>
      </c>
      <c r="F231" s="3" t="s">
        <v>247</v>
      </c>
      <c r="G231" s="3" t="s">
        <v>247</v>
      </c>
      <c r="H231" s="3" t="s">
        <v>247</v>
      </c>
      <c r="I231" s="5" t="s">
        <v>495</v>
      </c>
      <c r="J231" s="5">
        <v>-4.0599999999999996</v>
      </c>
      <c r="K231" s="5">
        <v>-4.6399999999999997</v>
      </c>
      <c r="L231" s="5">
        <v>-3.47</v>
      </c>
      <c r="N231" t="s">
        <v>513</v>
      </c>
      <c r="O231">
        <v>-3.19</v>
      </c>
      <c r="P231">
        <v>-3.89</v>
      </c>
      <c r="Q231">
        <v>-2.48</v>
      </c>
      <c r="R231" s="3" t="s">
        <v>389</v>
      </c>
      <c r="S231" s="3" t="s">
        <v>247</v>
      </c>
      <c r="T231" s="3" t="s">
        <v>247</v>
      </c>
      <c r="U231" s="3" t="s">
        <v>247</v>
      </c>
      <c r="V231" s="5" t="s">
        <v>338</v>
      </c>
      <c r="W231" s="5" t="s">
        <v>247</v>
      </c>
      <c r="X231" s="5" t="s">
        <v>247</v>
      </c>
      <c r="Y231" s="5" t="s">
        <v>247</v>
      </c>
      <c r="AB231" t="s">
        <v>200</v>
      </c>
      <c r="AC231" s="2">
        <v>-3.19</v>
      </c>
      <c r="AD231">
        <v>-3.89</v>
      </c>
      <c r="AE231">
        <v>-2.48</v>
      </c>
    </row>
    <row r="232" spans="1:31" x14ac:dyDescent="0.25">
      <c r="A232" t="s">
        <v>487</v>
      </c>
      <c r="B232">
        <v>-3.01</v>
      </c>
      <c r="C232">
        <v>-3.19</v>
      </c>
      <c r="D232">
        <v>-2.84</v>
      </c>
      <c r="E232" s="3" t="s">
        <v>366</v>
      </c>
      <c r="F232" s="3" t="s">
        <v>247</v>
      </c>
      <c r="G232" s="3" t="s">
        <v>247</v>
      </c>
      <c r="H232" s="3" t="s">
        <v>247</v>
      </c>
      <c r="I232" s="5" t="s">
        <v>511</v>
      </c>
      <c r="J232" s="5">
        <v>-4.16</v>
      </c>
      <c r="K232" s="5">
        <v>-4.72</v>
      </c>
      <c r="L232" s="5">
        <v>-3.6</v>
      </c>
      <c r="N232" t="s">
        <v>376</v>
      </c>
      <c r="O232">
        <v>-3.21</v>
      </c>
      <c r="P232">
        <v>-6.15</v>
      </c>
      <c r="Q232">
        <v>-0.18</v>
      </c>
      <c r="R232" s="3" t="s">
        <v>390</v>
      </c>
      <c r="S232" s="3" t="s">
        <v>247</v>
      </c>
      <c r="T232" s="3" t="s">
        <v>247</v>
      </c>
      <c r="U232" s="3" t="s">
        <v>247</v>
      </c>
      <c r="V232" s="5" t="s">
        <v>344</v>
      </c>
      <c r="W232" s="5" t="s">
        <v>247</v>
      </c>
      <c r="X232" s="5" t="s">
        <v>247</v>
      </c>
      <c r="Y232" s="5" t="s">
        <v>247</v>
      </c>
      <c r="AB232" t="s">
        <v>47</v>
      </c>
      <c r="AC232" s="2">
        <v>-3.21</v>
      </c>
      <c r="AD232">
        <v>-6.15</v>
      </c>
      <c r="AE232">
        <v>-0.18</v>
      </c>
    </row>
    <row r="233" spans="1:31" x14ac:dyDescent="0.25">
      <c r="A233" t="s">
        <v>290</v>
      </c>
      <c r="B233">
        <v>-3.02</v>
      </c>
      <c r="C233">
        <v>-3.19</v>
      </c>
      <c r="D233">
        <v>-2.84</v>
      </c>
      <c r="E233" s="3" t="s">
        <v>370</v>
      </c>
      <c r="F233" s="3" t="s">
        <v>247</v>
      </c>
      <c r="G233" s="3" t="s">
        <v>247</v>
      </c>
      <c r="H233" s="3" t="s">
        <v>247</v>
      </c>
      <c r="I233" s="5" t="s">
        <v>280</v>
      </c>
      <c r="J233" s="5">
        <v>-4.28</v>
      </c>
      <c r="K233" s="5">
        <v>-5.08</v>
      </c>
      <c r="L233" s="5">
        <v>-3.48</v>
      </c>
      <c r="N233" t="s">
        <v>378</v>
      </c>
      <c r="O233">
        <v>-3.21</v>
      </c>
      <c r="P233">
        <v>-6.15</v>
      </c>
      <c r="Q233">
        <v>-0.18</v>
      </c>
      <c r="R233" s="3" t="s">
        <v>392</v>
      </c>
      <c r="S233" s="3" t="s">
        <v>247</v>
      </c>
      <c r="T233" s="3" t="s">
        <v>247</v>
      </c>
      <c r="U233" s="3" t="s">
        <v>247</v>
      </c>
      <c r="V233" s="5" t="s">
        <v>347</v>
      </c>
      <c r="W233" s="5" t="s">
        <v>247</v>
      </c>
      <c r="X233" s="5" t="s">
        <v>247</v>
      </c>
      <c r="Y233" s="5" t="s">
        <v>247</v>
      </c>
      <c r="AB233" t="s">
        <v>48</v>
      </c>
      <c r="AC233" s="2">
        <v>-3.21</v>
      </c>
      <c r="AD233">
        <v>-6.15</v>
      </c>
      <c r="AE233">
        <v>-0.18</v>
      </c>
    </row>
    <row r="234" spans="1:31" x14ac:dyDescent="0.25">
      <c r="A234" t="s">
        <v>355</v>
      </c>
      <c r="B234" s="2">
        <v>-3.07</v>
      </c>
      <c r="C234">
        <v>-3.74</v>
      </c>
      <c r="D234">
        <v>-2.39</v>
      </c>
      <c r="E234" s="3" t="s">
        <v>374</v>
      </c>
      <c r="F234" s="3" t="s">
        <v>247</v>
      </c>
      <c r="G234" s="3" t="s">
        <v>247</v>
      </c>
      <c r="H234" s="3" t="s">
        <v>247</v>
      </c>
      <c r="I234" s="5" t="s">
        <v>542</v>
      </c>
      <c r="J234" s="5">
        <v>-4.3099999999999996</v>
      </c>
      <c r="K234" s="5">
        <v>-4.4800000000000004</v>
      </c>
      <c r="L234" s="5">
        <v>-4.1399999999999997</v>
      </c>
      <c r="N234" t="s">
        <v>280</v>
      </c>
      <c r="O234">
        <v>-3.51</v>
      </c>
      <c r="P234">
        <v>-4.05</v>
      </c>
      <c r="Q234">
        <v>-2.97</v>
      </c>
      <c r="R234" s="3" t="s">
        <v>395</v>
      </c>
      <c r="S234" s="3" t="s">
        <v>247</v>
      </c>
      <c r="T234" s="3" t="s">
        <v>247</v>
      </c>
      <c r="U234" s="3" t="s">
        <v>247</v>
      </c>
      <c r="V234" s="5" t="s">
        <v>353</v>
      </c>
      <c r="W234" s="5" t="s">
        <v>247</v>
      </c>
      <c r="X234" s="5" t="s">
        <v>247</v>
      </c>
      <c r="Y234" s="5" t="s">
        <v>247</v>
      </c>
      <c r="AB234" t="s">
        <v>81</v>
      </c>
      <c r="AC234" s="2">
        <v>-3.51</v>
      </c>
      <c r="AD234">
        <v>-4.05</v>
      </c>
      <c r="AE234">
        <v>-2.97</v>
      </c>
    </row>
    <row r="235" spans="1:31" x14ac:dyDescent="0.25">
      <c r="A235" t="s">
        <v>359</v>
      </c>
      <c r="B235" s="2">
        <v>-3.22</v>
      </c>
      <c r="C235">
        <v>-3.73</v>
      </c>
      <c r="D235">
        <v>-2.72</v>
      </c>
      <c r="E235" s="3" t="s">
        <v>377</v>
      </c>
      <c r="F235" s="3" t="s">
        <v>247</v>
      </c>
      <c r="G235" s="3" t="s">
        <v>247</v>
      </c>
      <c r="H235" s="3" t="s">
        <v>247</v>
      </c>
      <c r="I235" s="5" t="s">
        <v>357</v>
      </c>
      <c r="J235" s="5">
        <v>-4.5999999999999996</v>
      </c>
      <c r="K235" s="5">
        <v>-5.25</v>
      </c>
      <c r="L235" s="5">
        <v>-3.95</v>
      </c>
      <c r="N235" t="s">
        <v>447</v>
      </c>
      <c r="O235">
        <v>-3.55</v>
      </c>
      <c r="P235">
        <v>-4.43</v>
      </c>
      <c r="Q235">
        <v>-2.65</v>
      </c>
      <c r="R235" s="3" t="s">
        <v>409</v>
      </c>
      <c r="S235" s="3" t="s">
        <v>247</v>
      </c>
      <c r="T235" s="3" t="s">
        <v>247</v>
      </c>
      <c r="U235" s="3" t="s">
        <v>247</v>
      </c>
      <c r="V235" s="5" t="s">
        <v>360</v>
      </c>
      <c r="W235" s="5" t="s">
        <v>247</v>
      </c>
      <c r="X235" s="5" t="s">
        <v>247</v>
      </c>
      <c r="Y235" s="5" t="s">
        <v>247</v>
      </c>
      <c r="AB235" t="s">
        <v>116</v>
      </c>
      <c r="AC235" s="2">
        <v>-3.55</v>
      </c>
      <c r="AD235">
        <v>-4.43</v>
      </c>
      <c r="AE235">
        <v>-2.65</v>
      </c>
    </row>
    <row r="236" spans="1:31" x14ac:dyDescent="0.25">
      <c r="A236" t="s">
        <v>361</v>
      </c>
      <c r="B236" s="2">
        <v>-3.22</v>
      </c>
      <c r="C236">
        <v>-3.73</v>
      </c>
      <c r="D236">
        <v>-2.72</v>
      </c>
      <c r="E236" s="3" t="s">
        <v>380</v>
      </c>
      <c r="F236" s="3" t="s">
        <v>247</v>
      </c>
      <c r="G236" s="3" t="s">
        <v>247</v>
      </c>
      <c r="H236" s="3" t="s">
        <v>247</v>
      </c>
      <c r="I236" s="5" t="s">
        <v>488</v>
      </c>
      <c r="J236" s="5">
        <v>-4.63</v>
      </c>
      <c r="K236" s="5">
        <v>-5.29</v>
      </c>
      <c r="L236" s="5">
        <v>-3.96</v>
      </c>
      <c r="N236" t="s">
        <v>517</v>
      </c>
      <c r="O236">
        <v>-3.57</v>
      </c>
      <c r="P236">
        <v>-5.51</v>
      </c>
      <c r="Q236">
        <v>-1.58</v>
      </c>
      <c r="R236" s="3" t="s">
        <v>410</v>
      </c>
      <c r="S236" s="3" t="s">
        <v>247</v>
      </c>
      <c r="T236" s="3" t="s">
        <v>247</v>
      </c>
      <c r="U236" s="3" t="s">
        <v>247</v>
      </c>
      <c r="V236" s="5" t="s">
        <v>363</v>
      </c>
      <c r="W236" s="5" t="s">
        <v>247</v>
      </c>
      <c r="X236" s="5" t="s">
        <v>247</v>
      </c>
      <c r="Y236" s="5" t="s">
        <v>247</v>
      </c>
      <c r="AB236" t="s">
        <v>203</v>
      </c>
      <c r="AC236" s="2">
        <v>-3.57</v>
      </c>
      <c r="AD236">
        <v>-5.51</v>
      </c>
      <c r="AE236">
        <v>-1.58</v>
      </c>
    </row>
    <row r="237" spans="1:31" x14ac:dyDescent="0.25">
      <c r="A237" t="s">
        <v>479</v>
      </c>
      <c r="B237">
        <v>-3.41</v>
      </c>
      <c r="C237">
        <v>-3.84</v>
      </c>
      <c r="D237">
        <v>-2.98</v>
      </c>
      <c r="E237" s="3" t="s">
        <v>382</v>
      </c>
      <c r="F237" s="3" t="s">
        <v>247</v>
      </c>
      <c r="G237" s="3" t="s">
        <v>247</v>
      </c>
      <c r="H237" s="3" t="s">
        <v>247</v>
      </c>
      <c r="I237" s="5" t="s">
        <v>536</v>
      </c>
      <c r="J237" s="5">
        <v>-4.9400000000000004</v>
      </c>
      <c r="K237" s="5">
        <v>-5.56</v>
      </c>
      <c r="L237" s="5">
        <v>-4.3099999999999996</v>
      </c>
      <c r="N237" t="s">
        <v>426</v>
      </c>
      <c r="O237">
        <v>-3.82</v>
      </c>
      <c r="P237">
        <v>-4.54</v>
      </c>
      <c r="Q237">
        <v>-3.09</v>
      </c>
      <c r="R237" s="3" t="s">
        <v>411</v>
      </c>
      <c r="S237" s="3" t="s">
        <v>247</v>
      </c>
      <c r="T237" s="3" t="s">
        <v>247</v>
      </c>
      <c r="U237" s="3" t="s">
        <v>247</v>
      </c>
      <c r="V237" s="5" t="s">
        <v>366</v>
      </c>
      <c r="W237" s="5" t="s">
        <v>247</v>
      </c>
      <c r="X237" s="5" t="s">
        <v>247</v>
      </c>
      <c r="Y237" s="5" t="s">
        <v>247</v>
      </c>
      <c r="AB237" t="s">
        <v>94</v>
      </c>
      <c r="AC237" s="2">
        <v>-3.82</v>
      </c>
      <c r="AD237">
        <v>-4.54</v>
      </c>
      <c r="AE237">
        <v>-3.09</v>
      </c>
    </row>
    <row r="238" spans="1:31" x14ac:dyDescent="0.25">
      <c r="A238" t="s">
        <v>495</v>
      </c>
      <c r="B238">
        <v>-3.42</v>
      </c>
      <c r="C238">
        <v>-3.88</v>
      </c>
      <c r="D238">
        <v>-2.95</v>
      </c>
      <c r="E238" s="3" t="s">
        <v>383</v>
      </c>
      <c r="F238" s="3" t="s">
        <v>247</v>
      </c>
      <c r="G238" s="3" t="s">
        <v>247</v>
      </c>
      <c r="H238" s="3" t="s">
        <v>247</v>
      </c>
      <c r="I238" s="5" t="s">
        <v>517</v>
      </c>
      <c r="J238" s="5">
        <v>-5.07</v>
      </c>
      <c r="K238" s="5">
        <v>-5.76</v>
      </c>
      <c r="L238" s="5">
        <v>-4.37</v>
      </c>
      <c r="N238" t="s">
        <v>524</v>
      </c>
      <c r="O238">
        <v>-3.9</v>
      </c>
      <c r="P238">
        <v>-4.8899999999999997</v>
      </c>
      <c r="Q238">
        <v>-2.9</v>
      </c>
      <c r="R238" s="3" t="s">
        <v>412</v>
      </c>
      <c r="S238" s="3" t="s">
        <v>247</v>
      </c>
      <c r="T238" s="3" t="s">
        <v>247</v>
      </c>
      <c r="U238" s="3" t="s">
        <v>247</v>
      </c>
      <c r="V238" s="5" t="s">
        <v>370</v>
      </c>
      <c r="W238" s="5" t="s">
        <v>247</v>
      </c>
      <c r="X238" s="5" t="s">
        <v>247</v>
      </c>
      <c r="Y238" s="5" t="s">
        <v>247</v>
      </c>
      <c r="AB238" t="s">
        <v>210</v>
      </c>
      <c r="AC238" s="2">
        <v>-3.9</v>
      </c>
      <c r="AD238">
        <v>-4.8899999999999997</v>
      </c>
      <c r="AE238">
        <v>-2.9</v>
      </c>
    </row>
    <row r="239" spans="1:31" x14ac:dyDescent="0.25">
      <c r="A239" t="s">
        <v>426</v>
      </c>
      <c r="B239">
        <v>-3.47</v>
      </c>
      <c r="C239">
        <v>-4.16</v>
      </c>
      <c r="D239">
        <v>-2.78</v>
      </c>
      <c r="E239" s="3" t="s">
        <v>384</v>
      </c>
      <c r="F239" s="3" t="s">
        <v>247</v>
      </c>
      <c r="G239" s="3" t="s">
        <v>247</v>
      </c>
      <c r="H239" s="3" t="s">
        <v>247</v>
      </c>
      <c r="I239" s="5" t="s">
        <v>447</v>
      </c>
      <c r="J239" s="5">
        <v>-5.09</v>
      </c>
      <c r="K239" s="5">
        <v>-5.39</v>
      </c>
      <c r="L239" s="5">
        <v>-4.8</v>
      </c>
      <c r="N239" t="s">
        <v>501</v>
      </c>
      <c r="O239">
        <v>-4.08</v>
      </c>
      <c r="P239">
        <v>-6.79</v>
      </c>
      <c r="Q239">
        <v>-1.29</v>
      </c>
      <c r="R239" s="3" t="s">
        <v>415</v>
      </c>
      <c r="S239" s="3" t="s">
        <v>247</v>
      </c>
      <c r="T239" s="3" t="s">
        <v>247</v>
      </c>
      <c r="U239" s="3" t="s">
        <v>247</v>
      </c>
      <c r="V239" s="5" t="s">
        <v>373</v>
      </c>
      <c r="W239" s="5" t="s">
        <v>247</v>
      </c>
      <c r="X239" s="5" t="s">
        <v>247</v>
      </c>
      <c r="Y239" s="5" t="s">
        <v>247</v>
      </c>
      <c r="AA239" t="s">
        <v>262</v>
      </c>
      <c r="AB239" t="s">
        <v>185</v>
      </c>
      <c r="AC239" s="2">
        <v>-4.08</v>
      </c>
      <c r="AD239">
        <v>-6.79</v>
      </c>
      <c r="AE239">
        <v>-1.29</v>
      </c>
    </row>
    <row r="240" spans="1:31" x14ac:dyDescent="0.25">
      <c r="A240" t="s">
        <v>376</v>
      </c>
      <c r="B240" s="2">
        <v>-3.52</v>
      </c>
      <c r="C240">
        <v>-6.07</v>
      </c>
      <c r="D240">
        <v>-0.89</v>
      </c>
      <c r="E240" s="3" t="s">
        <v>385</v>
      </c>
      <c r="F240" s="3" t="s">
        <v>247</v>
      </c>
      <c r="G240" s="3" t="s">
        <v>247</v>
      </c>
      <c r="H240" s="3" t="s">
        <v>247</v>
      </c>
      <c r="I240" s="5" t="s">
        <v>521</v>
      </c>
      <c r="J240" s="5">
        <v>-5.17</v>
      </c>
      <c r="K240" s="5">
        <v>-6.09</v>
      </c>
      <c r="L240" s="5">
        <v>-4.25</v>
      </c>
      <c r="N240" t="s">
        <v>542</v>
      </c>
      <c r="O240">
        <v>-4.17</v>
      </c>
      <c r="P240">
        <v>-5.0199999999999996</v>
      </c>
      <c r="Q240">
        <v>-3.31</v>
      </c>
      <c r="R240" s="3" t="s">
        <v>416</v>
      </c>
      <c r="S240" s="3" t="s">
        <v>247</v>
      </c>
      <c r="T240" s="3" t="s">
        <v>247</v>
      </c>
      <c r="U240" s="3" t="s">
        <v>247</v>
      </c>
      <c r="V240" s="5" t="s">
        <v>374</v>
      </c>
      <c r="W240" s="5" t="s">
        <v>247</v>
      </c>
      <c r="X240" s="5" t="s">
        <v>247</v>
      </c>
      <c r="Y240" s="5" t="s">
        <v>247</v>
      </c>
      <c r="AB240" t="s">
        <v>234</v>
      </c>
      <c r="AC240" s="2">
        <v>-4.17</v>
      </c>
      <c r="AD240">
        <v>-5.0199999999999996</v>
      </c>
      <c r="AE240">
        <v>-3.31</v>
      </c>
    </row>
    <row r="241" spans="1:31" x14ac:dyDescent="0.25">
      <c r="A241" t="s">
        <v>378</v>
      </c>
      <c r="B241" s="2">
        <v>-3.52</v>
      </c>
      <c r="C241">
        <v>-6.07</v>
      </c>
      <c r="D241">
        <v>-0.89</v>
      </c>
      <c r="E241" s="3" t="s">
        <v>386</v>
      </c>
      <c r="F241" s="3" t="s">
        <v>247</v>
      </c>
      <c r="G241" s="3" t="s">
        <v>247</v>
      </c>
      <c r="H241" s="3" t="s">
        <v>247</v>
      </c>
      <c r="I241" s="5" t="s">
        <v>379</v>
      </c>
      <c r="J241" s="5">
        <v>-5.95</v>
      </c>
      <c r="K241" s="5">
        <v>-6.9</v>
      </c>
      <c r="L241" s="5">
        <v>-4.99</v>
      </c>
      <c r="N241" t="s">
        <v>521</v>
      </c>
      <c r="O241">
        <v>-4.54</v>
      </c>
      <c r="P241">
        <v>-5.77</v>
      </c>
      <c r="Q241">
        <v>-3.3</v>
      </c>
      <c r="R241" s="3" t="s">
        <v>417</v>
      </c>
      <c r="S241" s="3" t="s">
        <v>247</v>
      </c>
      <c r="T241" s="3" t="s">
        <v>247</v>
      </c>
      <c r="U241" s="3" t="s">
        <v>247</v>
      </c>
      <c r="V241" s="5" t="s">
        <v>375</v>
      </c>
      <c r="W241" s="5" t="s">
        <v>247</v>
      </c>
      <c r="X241" s="5" t="s">
        <v>247</v>
      </c>
      <c r="Y241" s="5" t="s">
        <v>247</v>
      </c>
      <c r="AB241" t="s">
        <v>206</v>
      </c>
      <c r="AC241" s="2">
        <v>-4.54</v>
      </c>
      <c r="AD241">
        <v>-5.77</v>
      </c>
      <c r="AE241">
        <v>-3.3</v>
      </c>
    </row>
    <row r="242" spans="1:31" x14ac:dyDescent="0.25">
      <c r="A242" t="s">
        <v>540</v>
      </c>
      <c r="B242">
        <v>-3.52</v>
      </c>
      <c r="C242">
        <v>-3.67</v>
      </c>
      <c r="D242">
        <v>-3.38</v>
      </c>
      <c r="E242" s="3" t="s">
        <v>387</v>
      </c>
      <c r="F242" s="3" t="s">
        <v>247</v>
      </c>
      <c r="G242" s="3" t="s">
        <v>247</v>
      </c>
      <c r="H242" s="3" t="s">
        <v>247</v>
      </c>
      <c r="I242" s="5" t="s">
        <v>381</v>
      </c>
      <c r="J242" s="5">
        <v>-5.95</v>
      </c>
      <c r="K242" s="5">
        <v>-6.9</v>
      </c>
      <c r="L242" s="5">
        <v>-4.99</v>
      </c>
      <c r="N242" t="s">
        <v>503</v>
      </c>
      <c r="O242">
        <v>-4.5999999999999996</v>
      </c>
      <c r="P242">
        <v>-6.99</v>
      </c>
      <c r="Q242">
        <v>-2.15</v>
      </c>
      <c r="R242" s="3" t="s">
        <v>419</v>
      </c>
      <c r="S242" s="3" t="s">
        <v>247</v>
      </c>
      <c r="T242" s="3" t="s">
        <v>247</v>
      </c>
      <c r="U242" s="3" t="s">
        <v>247</v>
      </c>
      <c r="V242" s="5" t="s">
        <v>376</v>
      </c>
      <c r="W242" s="5" t="s">
        <v>247</v>
      </c>
      <c r="X242" s="5" t="s">
        <v>247</v>
      </c>
      <c r="Y242" s="5" t="s">
        <v>247</v>
      </c>
      <c r="AB242" t="s">
        <v>187</v>
      </c>
      <c r="AC242" s="2">
        <v>-4.5999999999999996</v>
      </c>
      <c r="AD242">
        <v>-6.99</v>
      </c>
      <c r="AE242">
        <v>-2.15</v>
      </c>
    </row>
    <row r="243" spans="1:31" x14ac:dyDescent="0.25">
      <c r="A243" t="s">
        <v>513</v>
      </c>
      <c r="B243">
        <v>-3.6</v>
      </c>
      <c r="C243">
        <v>-3.99</v>
      </c>
      <c r="D243">
        <v>-3.22</v>
      </c>
      <c r="E243" s="3" t="s">
        <v>389</v>
      </c>
      <c r="F243" s="3" t="s">
        <v>247</v>
      </c>
      <c r="G243" s="3" t="s">
        <v>247</v>
      </c>
      <c r="H243" s="3" t="s">
        <v>247</v>
      </c>
      <c r="I243" s="5" t="s">
        <v>421</v>
      </c>
      <c r="J243" s="5">
        <v>-6.59</v>
      </c>
      <c r="K243" s="5">
        <v>-8.65</v>
      </c>
      <c r="L243" s="5">
        <v>-4.49</v>
      </c>
      <c r="N243" t="s">
        <v>388</v>
      </c>
      <c r="O243">
        <v>-4.93</v>
      </c>
      <c r="P243">
        <v>-8.14</v>
      </c>
      <c r="Q243">
        <v>-1.6</v>
      </c>
      <c r="R243" s="3" t="s">
        <v>283</v>
      </c>
      <c r="S243" s="3" t="s">
        <v>247</v>
      </c>
      <c r="T243" s="3" t="s">
        <v>247</v>
      </c>
      <c r="U243" s="3" t="s">
        <v>247</v>
      </c>
      <c r="V243" s="5" t="s">
        <v>377</v>
      </c>
      <c r="W243" s="5" t="s">
        <v>247</v>
      </c>
      <c r="X243" s="5" t="s">
        <v>247</v>
      </c>
      <c r="Y243" s="5" t="s">
        <v>247</v>
      </c>
      <c r="AB243" t="s">
        <v>51</v>
      </c>
      <c r="AC243" s="2">
        <v>-4.93</v>
      </c>
      <c r="AD243">
        <v>-8.14</v>
      </c>
      <c r="AE243">
        <v>-1.6</v>
      </c>
    </row>
    <row r="244" spans="1:31" x14ac:dyDescent="0.25">
      <c r="A244" t="s">
        <v>524</v>
      </c>
      <c r="B244">
        <v>-3.71</v>
      </c>
      <c r="C244">
        <v>-4.3099999999999996</v>
      </c>
      <c r="D244">
        <v>-3.11</v>
      </c>
      <c r="E244" s="3" t="s">
        <v>392</v>
      </c>
      <c r="F244" s="3" t="s">
        <v>247</v>
      </c>
      <c r="G244" s="3" t="s">
        <v>247</v>
      </c>
      <c r="H244" s="3" t="s">
        <v>247</v>
      </c>
      <c r="I244" s="5" t="s">
        <v>388</v>
      </c>
      <c r="J244" s="5">
        <v>-6.68</v>
      </c>
      <c r="K244" s="5">
        <v>-8.9499999999999993</v>
      </c>
      <c r="L244" s="5">
        <v>-4.3499999999999996</v>
      </c>
      <c r="N244" t="s">
        <v>390</v>
      </c>
      <c r="O244">
        <v>-4.93</v>
      </c>
      <c r="P244">
        <v>-8.14</v>
      </c>
      <c r="Q244">
        <v>-1.6</v>
      </c>
      <c r="R244" s="3" t="s">
        <v>433</v>
      </c>
      <c r="S244" s="3" t="s">
        <v>247</v>
      </c>
      <c r="T244" s="3" t="s">
        <v>247</v>
      </c>
      <c r="U244" s="3" t="s">
        <v>247</v>
      </c>
      <c r="V244" s="5" t="s">
        <v>378</v>
      </c>
      <c r="W244" s="5" t="s">
        <v>247</v>
      </c>
      <c r="X244" s="5" t="s">
        <v>247</v>
      </c>
      <c r="Y244" s="5" t="s">
        <v>247</v>
      </c>
      <c r="AB244" t="s">
        <v>52</v>
      </c>
      <c r="AC244" s="2">
        <v>-4.93</v>
      </c>
      <c r="AD244">
        <v>-8.14</v>
      </c>
      <c r="AE244">
        <v>-1.6</v>
      </c>
    </row>
    <row r="245" spans="1:31" x14ac:dyDescent="0.25">
      <c r="A245" t="s">
        <v>452</v>
      </c>
      <c r="B245">
        <v>-3.9</v>
      </c>
      <c r="C245">
        <v>-5.24</v>
      </c>
      <c r="D245">
        <v>-2.54</v>
      </c>
      <c r="E245" s="3" t="s">
        <v>395</v>
      </c>
      <c r="F245" s="3" t="s">
        <v>247</v>
      </c>
      <c r="G245" s="3" t="s">
        <v>247</v>
      </c>
      <c r="H245" s="3" t="s">
        <v>247</v>
      </c>
      <c r="I245" s="5" t="s">
        <v>390</v>
      </c>
      <c r="J245" s="5">
        <v>-6.68</v>
      </c>
      <c r="K245" s="5">
        <v>-8.9499999999999993</v>
      </c>
      <c r="L245" s="5">
        <v>-4.3499999999999996</v>
      </c>
      <c r="N245" t="s">
        <v>379</v>
      </c>
      <c r="O245">
        <v>-5.98</v>
      </c>
      <c r="P245">
        <v>-8.0399999999999991</v>
      </c>
      <c r="Q245">
        <v>-3.87</v>
      </c>
      <c r="R245" s="3" t="s">
        <v>434</v>
      </c>
      <c r="S245" s="3" t="s">
        <v>247</v>
      </c>
      <c r="T245" s="3" t="s">
        <v>247</v>
      </c>
      <c r="U245" s="3" t="s">
        <v>247</v>
      </c>
      <c r="V245" s="5" t="s">
        <v>380</v>
      </c>
      <c r="W245" s="5" t="s">
        <v>247</v>
      </c>
      <c r="X245" s="5" t="s">
        <v>247</v>
      </c>
      <c r="Y245" s="5" t="s">
        <v>247</v>
      </c>
      <c r="AB245" t="s">
        <v>49</v>
      </c>
      <c r="AC245" s="2">
        <v>-5.98</v>
      </c>
      <c r="AD245">
        <v>-8.0399999999999991</v>
      </c>
      <c r="AE245">
        <v>-3.87</v>
      </c>
    </row>
    <row r="246" spans="1:31" x14ac:dyDescent="0.25">
      <c r="A246" t="s">
        <v>448</v>
      </c>
      <c r="B246">
        <v>-3.98</v>
      </c>
      <c r="C246">
        <v>-4.34</v>
      </c>
      <c r="D246">
        <v>-3.61</v>
      </c>
      <c r="E246" s="3" t="s">
        <v>415</v>
      </c>
      <c r="F246" s="3" t="s">
        <v>247</v>
      </c>
      <c r="G246" s="3" t="s">
        <v>247</v>
      </c>
      <c r="H246" s="3" t="s">
        <v>247</v>
      </c>
      <c r="I246" s="5" t="s">
        <v>503</v>
      </c>
      <c r="J246" s="5">
        <v>-6.7</v>
      </c>
      <c r="K246" s="5">
        <v>-7.14</v>
      </c>
      <c r="L246" s="5">
        <v>-6.25</v>
      </c>
      <c r="N246" t="s">
        <v>381</v>
      </c>
      <c r="O246">
        <v>-5.98</v>
      </c>
      <c r="P246">
        <v>-8.0399999999999991</v>
      </c>
      <c r="Q246">
        <v>-3.87</v>
      </c>
      <c r="R246" s="3" t="s">
        <v>435</v>
      </c>
      <c r="S246" s="3" t="s">
        <v>247</v>
      </c>
      <c r="T246" s="3" t="s">
        <v>247</v>
      </c>
      <c r="U246" s="3" t="s">
        <v>247</v>
      </c>
      <c r="V246" s="5" t="s">
        <v>382</v>
      </c>
      <c r="W246" s="5" t="s">
        <v>247</v>
      </c>
      <c r="X246" s="5" t="s">
        <v>247</v>
      </c>
      <c r="Y246" s="5" t="s">
        <v>247</v>
      </c>
      <c r="AB246" t="s">
        <v>50</v>
      </c>
      <c r="AC246" s="2">
        <v>-5.98</v>
      </c>
      <c r="AD246">
        <v>-8.0399999999999991</v>
      </c>
      <c r="AE246">
        <v>-3.87</v>
      </c>
    </row>
    <row r="247" spans="1:31" x14ac:dyDescent="0.25">
      <c r="A247" t="s">
        <v>542</v>
      </c>
      <c r="B247">
        <v>-4.26</v>
      </c>
      <c r="C247">
        <v>-4.4000000000000004</v>
      </c>
      <c r="D247">
        <v>-4.12</v>
      </c>
      <c r="E247" s="3" t="s">
        <v>416</v>
      </c>
      <c r="F247" s="3" t="s">
        <v>247</v>
      </c>
      <c r="G247" s="3" t="s">
        <v>247</v>
      </c>
      <c r="H247" s="3" t="s">
        <v>247</v>
      </c>
      <c r="I247" s="5" t="s">
        <v>400</v>
      </c>
      <c r="J247" s="5">
        <v>-10.53</v>
      </c>
      <c r="K247" s="5">
        <v>-11.54</v>
      </c>
      <c r="L247" s="5">
        <v>-9.51</v>
      </c>
      <c r="N247" t="s">
        <v>357</v>
      </c>
      <c r="O247">
        <v>-6.45</v>
      </c>
      <c r="P247">
        <v>-7.48</v>
      </c>
      <c r="Q247">
        <v>-5.41</v>
      </c>
      <c r="R247" s="3" t="s">
        <v>436</v>
      </c>
      <c r="S247" s="3" t="s">
        <v>247</v>
      </c>
      <c r="T247" s="3" t="s">
        <v>247</v>
      </c>
      <c r="U247" s="3" t="s">
        <v>247</v>
      </c>
      <c r="V247" s="5" t="s">
        <v>383</v>
      </c>
      <c r="W247" s="5" t="s">
        <v>247</v>
      </c>
      <c r="X247" s="5" t="s">
        <v>247</v>
      </c>
      <c r="Y247" s="5" t="s">
        <v>247</v>
      </c>
      <c r="AB247" t="s">
        <v>34</v>
      </c>
      <c r="AC247" s="2">
        <v>-6.45</v>
      </c>
      <c r="AD247">
        <v>-7.48</v>
      </c>
      <c r="AE247">
        <v>-5.41</v>
      </c>
    </row>
    <row r="248" spans="1:31" x14ac:dyDescent="0.25">
      <c r="A248" t="s">
        <v>357</v>
      </c>
      <c r="B248" s="2">
        <v>-4.38</v>
      </c>
      <c r="C248">
        <v>-4.9800000000000004</v>
      </c>
      <c r="D248">
        <v>-3.78</v>
      </c>
      <c r="E248" s="3" t="s">
        <v>417</v>
      </c>
      <c r="F248" s="3" t="s">
        <v>247</v>
      </c>
      <c r="G248" s="3" t="s">
        <v>247</v>
      </c>
      <c r="H248" s="3" t="s">
        <v>247</v>
      </c>
      <c r="I248" s="5" t="s">
        <v>520</v>
      </c>
      <c r="J248" s="5">
        <v>-10.59</v>
      </c>
      <c r="K248" s="5">
        <v>-11.5</v>
      </c>
      <c r="L248" s="5">
        <v>-9.66</v>
      </c>
      <c r="N248" t="s">
        <v>505</v>
      </c>
      <c r="O248">
        <v>-7.01</v>
      </c>
      <c r="P248">
        <v>-8.44</v>
      </c>
      <c r="Q248">
        <v>-5.57</v>
      </c>
      <c r="R248" s="3" t="s">
        <v>437</v>
      </c>
      <c r="S248" s="3" t="s">
        <v>247</v>
      </c>
      <c r="T248" s="3" t="s">
        <v>247</v>
      </c>
      <c r="U248" s="3" t="s">
        <v>247</v>
      </c>
      <c r="V248" s="5" t="s">
        <v>384</v>
      </c>
      <c r="W248" s="5" t="s">
        <v>247</v>
      </c>
      <c r="X248" s="5" t="s">
        <v>247</v>
      </c>
      <c r="Y248" s="5" t="s">
        <v>247</v>
      </c>
      <c r="AA248" t="s">
        <v>263</v>
      </c>
      <c r="AB248" t="s">
        <v>190</v>
      </c>
      <c r="AC248" s="2">
        <v>-7.01</v>
      </c>
      <c r="AD248">
        <v>-8.44</v>
      </c>
      <c r="AE248">
        <v>-5.57</v>
      </c>
    </row>
    <row r="249" spans="1:31" x14ac:dyDescent="0.25">
      <c r="A249" t="s">
        <v>511</v>
      </c>
      <c r="B249">
        <v>-4.4800000000000004</v>
      </c>
      <c r="C249">
        <v>-4.9400000000000004</v>
      </c>
      <c r="D249">
        <v>-4.0199999999999996</v>
      </c>
      <c r="E249" s="3" t="s">
        <v>283</v>
      </c>
      <c r="F249" s="3" t="s">
        <v>247</v>
      </c>
      <c r="G249" s="3" t="s">
        <v>247</v>
      </c>
      <c r="H249" s="3" t="s">
        <v>247</v>
      </c>
      <c r="I249" s="5" t="s">
        <v>516</v>
      </c>
      <c r="J249" s="5">
        <v>-11.64</v>
      </c>
      <c r="K249" s="5">
        <v>-13.01</v>
      </c>
      <c r="L249" s="5">
        <v>-10.25</v>
      </c>
      <c r="N249" t="s">
        <v>421</v>
      </c>
      <c r="O249">
        <v>-7.13</v>
      </c>
      <c r="P249">
        <v>-9.2200000000000006</v>
      </c>
      <c r="Q249">
        <v>-4.9800000000000004</v>
      </c>
      <c r="R249" s="3" t="s">
        <v>438</v>
      </c>
      <c r="S249" s="3" t="s">
        <v>247</v>
      </c>
      <c r="T249" s="3" t="s">
        <v>247</v>
      </c>
      <c r="U249" s="3" t="s">
        <v>247</v>
      </c>
      <c r="V249" s="5" t="s">
        <v>385</v>
      </c>
      <c r="W249" s="5" t="s">
        <v>247</v>
      </c>
      <c r="X249" s="5" t="s">
        <v>247</v>
      </c>
      <c r="Y249" s="5" t="s">
        <v>247</v>
      </c>
      <c r="AB249" t="s">
        <v>87</v>
      </c>
      <c r="AC249" s="2">
        <v>-7.13</v>
      </c>
      <c r="AD249">
        <v>-9.2200000000000006</v>
      </c>
      <c r="AE249">
        <v>-4.9800000000000004</v>
      </c>
    </row>
    <row r="250" spans="1:31" x14ac:dyDescent="0.25">
      <c r="A250" t="s">
        <v>536</v>
      </c>
      <c r="B250">
        <v>-4.59</v>
      </c>
      <c r="C250">
        <v>-5.12</v>
      </c>
      <c r="D250">
        <v>-4.0599999999999996</v>
      </c>
      <c r="E250" s="3" t="s">
        <v>433</v>
      </c>
      <c r="F250" s="3" t="s">
        <v>247</v>
      </c>
      <c r="G250" s="3" t="s">
        <v>247</v>
      </c>
      <c r="H250" s="3" t="s">
        <v>247</v>
      </c>
      <c r="N250" t="s">
        <v>511</v>
      </c>
      <c r="O250">
        <v>-7.57</v>
      </c>
      <c r="P250">
        <v>-8.4600000000000009</v>
      </c>
      <c r="Q250">
        <v>-6.68</v>
      </c>
      <c r="R250" s="3" t="s">
        <v>439</v>
      </c>
      <c r="S250" s="3" t="s">
        <v>247</v>
      </c>
      <c r="T250" s="3" t="s">
        <v>247</v>
      </c>
      <c r="U250" s="3" t="s">
        <v>247</v>
      </c>
      <c r="V250" s="5" t="s">
        <v>386</v>
      </c>
      <c r="W250" s="5" t="s">
        <v>247</v>
      </c>
      <c r="X250" s="5" t="s">
        <v>247</v>
      </c>
      <c r="Y250" s="5" t="s">
        <v>247</v>
      </c>
      <c r="AB250" t="s">
        <v>196</v>
      </c>
      <c r="AC250" s="2">
        <v>-7.57</v>
      </c>
      <c r="AD250">
        <v>-8.4600000000000009</v>
      </c>
      <c r="AE250">
        <v>-6.68</v>
      </c>
    </row>
    <row r="251" spans="1:31" x14ac:dyDescent="0.25">
      <c r="A251" t="s">
        <v>488</v>
      </c>
      <c r="B251">
        <v>-4.82</v>
      </c>
      <c r="C251">
        <v>-5.5</v>
      </c>
      <c r="D251">
        <v>-4.13</v>
      </c>
      <c r="E251" s="3" t="s">
        <v>434</v>
      </c>
      <c r="F251" s="3" t="s">
        <v>247</v>
      </c>
      <c r="G251" s="3" t="s">
        <v>247</v>
      </c>
      <c r="H251" s="3" t="s">
        <v>247</v>
      </c>
      <c r="I251" s="5" t="s">
        <v>338</v>
      </c>
      <c r="J251" s="5" t="s">
        <v>247</v>
      </c>
      <c r="K251" s="5" t="s">
        <v>247</v>
      </c>
      <c r="L251" s="5" t="s">
        <v>247</v>
      </c>
      <c r="N251" t="s">
        <v>520</v>
      </c>
      <c r="O251">
        <v>-9.34</v>
      </c>
      <c r="P251">
        <v>-10.88</v>
      </c>
      <c r="Q251">
        <v>-7.78</v>
      </c>
      <c r="R251" s="3" t="s">
        <v>440</v>
      </c>
      <c r="S251" s="3" t="s">
        <v>247</v>
      </c>
      <c r="T251" s="3" t="s">
        <v>247</v>
      </c>
      <c r="U251" s="3" t="s">
        <v>247</v>
      </c>
      <c r="V251" s="5" t="s">
        <v>387</v>
      </c>
      <c r="W251" s="5" t="s">
        <v>247</v>
      </c>
      <c r="X251" s="5" t="s">
        <v>247</v>
      </c>
      <c r="Y251" s="5" t="s">
        <v>247</v>
      </c>
      <c r="AB251" t="s">
        <v>205</v>
      </c>
      <c r="AC251" s="2">
        <v>-9.34</v>
      </c>
      <c r="AD251">
        <v>-10.88</v>
      </c>
      <c r="AE251">
        <v>-7.78</v>
      </c>
    </row>
    <row r="252" spans="1:31" x14ac:dyDescent="0.25">
      <c r="A252" t="s">
        <v>379</v>
      </c>
      <c r="B252" s="2">
        <v>-5.0199999999999996</v>
      </c>
      <c r="C252">
        <v>-5.87</v>
      </c>
      <c r="D252">
        <v>-4.16</v>
      </c>
      <c r="E252" s="3" t="s">
        <v>435</v>
      </c>
      <c r="F252" s="3" t="s">
        <v>247</v>
      </c>
      <c r="G252" s="3" t="s">
        <v>247</v>
      </c>
      <c r="H252" s="3" t="s">
        <v>247</v>
      </c>
      <c r="I252" s="5" t="s">
        <v>360</v>
      </c>
      <c r="J252" s="5" t="s">
        <v>247</v>
      </c>
      <c r="K252" s="5" t="s">
        <v>247</v>
      </c>
      <c r="L252" s="5" t="s">
        <v>247</v>
      </c>
      <c r="N252" t="s">
        <v>400</v>
      </c>
      <c r="O252">
        <v>-13.17</v>
      </c>
      <c r="P252">
        <v>-14.8</v>
      </c>
      <c r="Q252">
        <v>-11.5</v>
      </c>
      <c r="R252" s="3" t="s">
        <v>441</v>
      </c>
      <c r="S252" s="3" t="s">
        <v>247</v>
      </c>
      <c r="T252" s="3" t="s">
        <v>247</v>
      </c>
      <c r="U252" s="3" t="s">
        <v>247</v>
      </c>
      <c r="V252" s="5" t="s">
        <v>388</v>
      </c>
      <c r="W252" s="5" t="s">
        <v>247</v>
      </c>
      <c r="X252" s="5" t="s">
        <v>247</v>
      </c>
      <c r="Y252" s="5" t="s">
        <v>247</v>
      </c>
      <c r="AB252" t="s">
        <v>65</v>
      </c>
      <c r="AC252" s="2">
        <v>-13.17</v>
      </c>
      <c r="AD252">
        <v>-14.8</v>
      </c>
      <c r="AE252">
        <v>-11.5</v>
      </c>
    </row>
    <row r="253" spans="1:31" x14ac:dyDescent="0.25">
      <c r="A253" t="s">
        <v>381</v>
      </c>
      <c r="B253" s="2">
        <v>-5.0199999999999996</v>
      </c>
      <c r="C253">
        <v>-5.87</v>
      </c>
      <c r="D253">
        <v>-4.16</v>
      </c>
      <c r="E253" s="3" t="s">
        <v>436</v>
      </c>
      <c r="F253" s="3" t="s">
        <v>247</v>
      </c>
      <c r="G253" s="3" t="s">
        <v>247</v>
      </c>
      <c r="H253" s="3" t="s">
        <v>247</v>
      </c>
      <c r="I253" s="5" t="s">
        <v>363</v>
      </c>
      <c r="J253" s="5" t="s">
        <v>247</v>
      </c>
      <c r="K253" s="5" t="s">
        <v>247</v>
      </c>
      <c r="L253" s="5" t="s">
        <v>247</v>
      </c>
      <c r="R253" s="3" t="s">
        <v>442</v>
      </c>
      <c r="S253" s="3" t="s">
        <v>247</v>
      </c>
      <c r="T253" s="3" t="s">
        <v>247</v>
      </c>
      <c r="U253" s="3" t="s">
        <v>247</v>
      </c>
      <c r="V253" s="5" t="s">
        <v>389</v>
      </c>
      <c r="W253" s="5" t="s">
        <v>247</v>
      </c>
      <c r="X253" s="5" t="s">
        <v>247</v>
      </c>
      <c r="Y253" s="5" t="s">
        <v>247</v>
      </c>
    </row>
    <row r="254" spans="1:31" x14ac:dyDescent="0.25">
      <c r="A254" t="s">
        <v>388</v>
      </c>
      <c r="B254" s="2">
        <v>-5.04</v>
      </c>
      <c r="C254">
        <v>-6.87</v>
      </c>
      <c r="D254">
        <v>-3.18</v>
      </c>
      <c r="E254" s="3" t="s">
        <v>437</v>
      </c>
      <c r="F254" s="3" t="s">
        <v>247</v>
      </c>
      <c r="G254" s="3" t="s">
        <v>247</v>
      </c>
      <c r="H254" s="3" t="s">
        <v>247</v>
      </c>
      <c r="I254" s="5" t="s">
        <v>366</v>
      </c>
      <c r="J254" s="5" t="s">
        <v>247</v>
      </c>
      <c r="K254" s="5" t="s">
        <v>247</v>
      </c>
      <c r="L254" s="5" t="s">
        <v>247</v>
      </c>
      <c r="N254" t="s">
        <v>332</v>
      </c>
      <c r="O254" t="s">
        <v>247</v>
      </c>
      <c r="P254" t="s">
        <v>247</v>
      </c>
      <c r="Q254" t="s">
        <v>247</v>
      </c>
      <c r="R254" s="3" t="s">
        <v>443</v>
      </c>
      <c r="S254" s="3" t="s">
        <v>247</v>
      </c>
      <c r="T254" s="3" t="s">
        <v>247</v>
      </c>
      <c r="U254" s="3" t="s">
        <v>247</v>
      </c>
      <c r="V254" s="5" t="s">
        <v>390</v>
      </c>
      <c r="W254" s="5" t="s">
        <v>247</v>
      </c>
      <c r="X254" s="5" t="s">
        <v>247</v>
      </c>
      <c r="Y254" s="5" t="s">
        <v>247</v>
      </c>
    </row>
    <row r="255" spans="1:31" x14ac:dyDescent="0.25">
      <c r="A255" t="s">
        <v>390</v>
      </c>
      <c r="B255" s="2">
        <v>-5.04</v>
      </c>
      <c r="C255">
        <v>-6.87</v>
      </c>
      <c r="D255">
        <v>-3.18</v>
      </c>
      <c r="E255" s="3" t="s">
        <v>438</v>
      </c>
      <c r="F255" s="3" t="s">
        <v>247</v>
      </c>
      <c r="G255" s="3" t="s">
        <v>247</v>
      </c>
      <c r="H255" s="3" t="s">
        <v>247</v>
      </c>
      <c r="I255" s="5" t="s">
        <v>370</v>
      </c>
      <c r="J255" s="5" t="s">
        <v>247</v>
      </c>
      <c r="K255" s="5" t="s">
        <v>247</v>
      </c>
      <c r="L255" s="5" t="s">
        <v>247</v>
      </c>
      <c r="N255" t="s">
        <v>338</v>
      </c>
      <c r="O255" t="s">
        <v>247</v>
      </c>
      <c r="P255" t="s">
        <v>247</v>
      </c>
      <c r="Q255" t="s">
        <v>247</v>
      </c>
      <c r="R255" s="3" t="s">
        <v>444</v>
      </c>
      <c r="S255" s="3" t="s">
        <v>247</v>
      </c>
      <c r="T255" s="3" t="s">
        <v>247</v>
      </c>
      <c r="U255" s="3" t="s">
        <v>247</v>
      </c>
      <c r="V255" s="5" t="s">
        <v>392</v>
      </c>
      <c r="W255" s="5" t="s">
        <v>247</v>
      </c>
      <c r="X255" s="5" t="s">
        <v>247</v>
      </c>
      <c r="Y255" s="5" t="s">
        <v>247</v>
      </c>
    </row>
    <row r="256" spans="1:31" x14ac:dyDescent="0.25">
      <c r="A256" t="s">
        <v>517</v>
      </c>
      <c r="B256">
        <v>-5.2</v>
      </c>
      <c r="C256">
        <v>-5.87</v>
      </c>
      <c r="D256">
        <v>-4.5199999999999996</v>
      </c>
      <c r="E256" s="3" t="s">
        <v>439</v>
      </c>
      <c r="F256" s="3" t="s">
        <v>247</v>
      </c>
      <c r="G256" s="3" t="s">
        <v>247</v>
      </c>
      <c r="H256" s="3" t="s">
        <v>247</v>
      </c>
      <c r="I256" s="5" t="s">
        <v>374</v>
      </c>
      <c r="J256" s="5" t="s">
        <v>247</v>
      </c>
      <c r="K256" s="5" t="s">
        <v>247</v>
      </c>
      <c r="L256" s="5" t="s">
        <v>247</v>
      </c>
      <c r="N256" t="s">
        <v>353</v>
      </c>
      <c r="O256" t="s">
        <v>247</v>
      </c>
      <c r="P256" t="s">
        <v>247</v>
      </c>
      <c r="Q256" t="s">
        <v>247</v>
      </c>
      <c r="R256" s="3" t="s">
        <v>445</v>
      </c>
      <c r="S256" s="3" t="s">
        <v>247</v>
      </c>
      <c r="T256" s="3" t="s">
        <v>247</v>
      </c>
      <c r="U256" s="3" t="s">
        <v>247</v>
      </c>
      <c r="V256" s="5" t="s">
        <v>395</v>
      </c>
      <c r="W256" s="5" t="s">
        <v>247</v>
      </c>
      <c r="X256" s="5" t="s">
        <v>247</v>
      </c>
      <c r="Y256" s="5" t="s">
        <v>247</v>
      </c>
    </row>
    <row r="257" spans="1:25" x14ac:dyDescent="0.25">
      <c r="A257" t="s">
        <v>447</v>
      </c>
      <c r="B257">
        <v>-5.29</v>
      </c>
      <c r="C257">
        <v>-5.6</v>
      </c>
      <c r="D257">
        <v>-4.99</v>
      </c>
      <c r="E257" s="3" t="s">
        <v>440</v>
      </c>
      <c r="F257" s="3" t="s">
        <v>247</v>
      </c>
      <c r="G257" s="3" t="s">
        <v>247</v>
      </c>
      <c r="H257" s="3" t="s">
        <v>247</v>
      </c>
      <c r="I257" s="5" t="s">
        <v>377</v>
      </c>
      <c r="J257" s="5" t="s">
        <v>247</v>
      </c>
      <c r="K257" s="5" t="s">
        <v>247</v>
      </c>
      <c r="L257" s="5" t="s">
        <v>247</v>
      </c>
      <c r="N257" t="s">
        <v>360</v>
      </c>
      <c r="O257" t="s">
        <v>247</v>
      </c>
      <c r="P257" t="s">
        <v>247</v>
      </c>
      <c r="Q257" t="s">
        <v>247</v>
      </c>
      <c r="R257" s="3" t="s">
        <v>446</v>
      </c>
      <c r="S257" s="3" t="s">
        <v>247</v>
      </c>
      <c r="T257" s="3" t="s">
        <v>247</v>
      </c>
      <c r="U257" s="3" t="s">
        <v>247</v>
      </c>
      <c r="V257" s="5" t="s">
        <v>404</v>
      </c>
      <c r="W257" s="5" t="s">
        <v>247</v>
      </c>
      <c r="X257" s="5" t="s">
        <v>247</v>
      </c>
      <c r="Y257" s="5" t="s">
        <v>247</v>
      </c>
    </row>
    <row r="258" spans="1:25" x14ac:dyDescent="0.25">
      <c r="A258" t="s">
        <v>521</v>
      </c>
      <c r="B258">
        <v>-5.38</v>
      </c>
      <c r="C258">
        <v>-6.27</v>
      </c>
      <c r="D258">
        <v>-4.4800000000000004</v>
      </c>
      <c r="E258" s="3" t="s">
        <v>441</v>
      </c>
      <c r="F258" s="3" t="s">
        <v>247</v>
      </c>
      <c r="G258" s="3" t="s">
        <v>247</v>
      </c>
      <c r="H258" s="3" t="s">
        <v>247</v>
      </c>
      <c r="I258" s="5" t="s">
        <v>380</v>
      </c>
      <c r="J258" s="5" t="s">
        <v>247</v>
      </c>
      <c r="K258" s="5" t="s">
        <v>247</v>
      </c>
      <c r="L258" s="5" t="s">
        <v>247</v>
      </c>
      <c r="N258" t="s">
        <v>363</v>
      </c>
      <c r="O258" t="s">
        <v>247</v>
      </c>
      <c r="P258" t="s">
        <v>247</v>
      </c>
      <c r="Q258" t="s">
        <v>247</v>
      </c>
      <c r="R258" s="3" t="s">
        <v>447</v>
      </c>
      <c r="S258" s="3" t="s">
        <v>247</v>
      </c>
      <c r="T258" s="3" t="s">
        <v>247</v>
      </c>
      <c r="U258" s="3" t="s">
        <v>247</v>
      </c>
      <c r="V258" s="5" t="s">
        <v>409</v>
      </c>
      <c r="W258" s="5" t="s">
        <v>247</v>
      </c>
      <c r="X258" s="5" t="s">
        <v>247</v>
      </c>
      <c r="Y258" s="5" t="s">
        <v>247</v>
      </c>
    </row>
    <row r="259" spans="1:25" x14ac:dyDescent="0.25">
      <c r="A259" t="s">
        <v>421</v>
      </c>
      <c r="B259">
        <v>-6.25</v>
      </c>
      <c r="C259">
        <v>-7.76</v>
      </c>
      <c r="D259">
        <v>-4.72</v>
      </c>
      <c r="E259" s="3" t="s">
        <v>442</v>
      </c>
      <c r="F259" s="3" t="s">
        <v>247</v>
      </c>
      <c r="G259" s="3" t="s">
        <v>247</v>
      </c>
      <c r="H259" s="3" t="s">
        <v>247</v>
      </c>
      <c r="I259" s="5" t="s">
        <v>383</v>
      </c>
      <c r="J259" s="5" t="s">
        <v>247</v>
      </c>
      <c r="K259" s="5" t="s">
        <v>247</v>
      </c>
      <c r="L259" s="5" t="s">
        <v>247</v>
      </c>
      <c r="N259" t="s">
        <v>366</v>
      </c>
      <c r="O259" t="s">
        <v>247</v>
      </c>
      <c r="P259" t="s">
        <v>247</v>
      </c>
      <c r="Q259" t="s">
        <v>247</v>
      </c>
      <c r="R259" s="3" t="s">
        <v>448</v>
      </c>
      <c r="S259" s="3" t="s">
        <v>247</v>
      </c>
      <c r="T259" s="3" t="s">
        <v>247</v>
      </c>
      <c r="U259" s="3" t="s">
        <v>247</v>
      </c>
      <c r="V259" s="5" t="s">
        <v>410</v>
      </c>
      <c r="W259" s="5" t="s">
        <v>247</v>
      </c>
      <c r="X259" s="5" t="s">
        <v>247</v>
      </c>
      <c r="Y259" s="5" t="s">
        <v>247</v>
      </c>
    </row>
    <row r="260" spans="1:25" x14ac:dyDescent="0.25">
      <c r="A260" t="s">
        <v>503</v>
      </c>
      <c r="B260">
        <v>-6.34</v>
      </c>
      <c r="C260">
        <v>-6.76</v>
      </c>
      <c r="D260">
        <v>-5.92</v>
      </c>
      <c r="E260" s="3" t="s">
        <v>443</v>
      </c>
      <c r="F260" s="3" t="s">
        <v>247</v>
      </c>
      <c r="G260" s="3" t="s">
        <v>247</v>
      </c>
      <c r="H260" s="3" t="s">
        <v>247</v>
      </c>
      <c r="I260" s="5" t="s">
        <v>385</v>
      </c>
      <c r="J260" s="5" t="s">
        <v>247</v>
      </c>
      <c r="K260" s="5" t="s">
        <v>247</v>
      </c>
      <c r="L260" s="5" t="s">
        <v>247</v>
      </c>
      <c r="N260" t="s">
        <v>370</v>
      </c>
      <c r="O260" t="s">
        <v>247</v>
      </c>
      <c r="P260" t="s">
        <v>247</v>
      </c>
      <c r="Q260" t="s">
        <v>247</v>
      </c>
      <c r="R260" s="3" t="s">
        <v>449</v>
      </c>
      <c r="S260" s="3" t="s">
        <v>247</v>
      </c>
      <c r="T260" s="3" t="s">
        <v>247</v>
      </c>
      <c r="U260" s="3" t="s">
        <v>247</v>
      </c>
      <c r="V260" s="5" t="s">
        <v>411</v>
      </c>
      <c r="W260" s="5" t="s">
        <v>247</v>
      </c>
      <c r="X260" s="5" t="s">
        <v>247</v>
      </c>
      <c r="Y260" s="5" t="s">
        <v>247</v>
      </c>
    </row>
    <row r="261" spans="1:25" x14ac:dyDescent="0.25">
      <c r="A261" t="s">
        <v>400</v>
      </c>
      <c r="B261" s="2">
        <v>-8.4499999999999993</v>
      </c>
      <c r="C261">
        <v>-9.23</v>
      </c>
      <c r="D261">
        <v>-7.65</v>
      </c>
      <c r="E261" s="3" t="s">
        <v>444</v>
      </c>
      <c r="F261" s="3" t="s">
        <v>247</v>
      </c>
      <c r="G261" s="3" t="s">
        <v>247</v>
      </c>
      <c r="H261" s="3" t="s">
        <v>247</v>
      </c>
      <c r="I261" s="5" t="s">
        <v>386</v>
      </c>
      <c r="J261" s="5" t="s">
        <v>247</v>
      </c>
      <c r="K261" s="5" t="s">
        <v>247</v>
      </c>
      <c r="L261" s="5" t="s">
        <v>247</v>
      </c>
      <c r="N261" t="s">
        <v>373</v>
      </c>
      <c r="O261" t="s">
        <v>247</v>
      </c>
      <c r="P261" t="s">
        <v>247</v>
      </c>
      <c r="Q261" t="s">
        <v>247</v>
      </c>
      <c r="R261" s="3" t="s">
        <v>451</v>
      </c>
      <c r="S261" s="3" t="s">
        <v>247</v>
      </c>
      <c r="T261" s="3" t="s">
        <v>247</v>
      </c>
      <c r="U261" s="3" t="s">
        <v>247</v>
      </c>
      <c r="V261" s="5" t="s">
        <v>412</v>
      </c>
      <c r="W261" s="5" t="s">
        <v>247</v>
      </c>
      <c r="X261" s="5" t="s">
        <v>247</v>
      </c>
      <c r="Y261" s="5" t="s">
        <v>247</v>
      </c>
    </row>
    <row r="262" spans="1:25" x14ac:dyDescent="0.25">
      <c r="A262" t="s">
        <v>520</v>
      </c>
      <c r="B262">
        <v>-10.69</v>
      </c>
      <c r="C262">
        <v>-11.59</v>
      </c>
      <c r="D262">
        <v>-9.77</v>
      </c>
      <c r="E262" s="3" t="s">
        <v>445</v>
      </c>
      <c r="F262" s="3" t="s">
        <v>247</v>
      </c>
      <c r="G262" s="3" t="s">
        <v>247</v>
      </c>
      <c r="H262" s="3" t="s">
        <v>247</v>
      </c>
      <c r="I262" s="5" t="s">
        <v>387</v>
      </c>
      <c r="J262" s="5" t="s">
        <v>247</v>
      </c>
      <c r="K262" s="5" t="s">
        <v>247</v>
      </c>
      <c r="L262" s="5" t="s">
        <v>247</v>
      </c>
      <c r="N262" t="s">
        <v>374</v>
      </c>
      <c r="O262" t="s">
        <v>247</v>
      </c>
      <c r="P262" t="s">
        <v>247</v>
      </c>
      <c r="Q262" t="s">
        <v>247</v>
      </c>
      <c r="R262" s="3" t="s">
        <v>452</v>
      </c>
      <c r="S262" s="3" t="s">
        <v>247</v>
      </c>
      <c r="T262" s="3" t="s">
        <v>247</v>
      </c>
      <c r="U262" s="3" t="s">
        <v>247</v>
      </c>
      <c r="V262" s="5" t="s">
        <v>415</v>
      </c>
      <c r="W262" s="5" t="s">
        <v>247</v>
      </c>
      <c r="X262" s="5" t="s">
        <v>247</v>
      </c>
      <c r="Y262" s="5" t="s">
        <v>247</v>
      </c>
    </row>
    <row r="263" spans="1:25" x14ac:dyDescent="0.25">
      <c r="A263" t="s">
        <v>516</v>
      </c>
      <c r="B263">
        <v>-11.72</v>
      </c>
      <c r="C263">
        <v>-13.09</v>
      </c>
      <c r="D263">
        <v>-10.34</v>
      </c>
      <c r="E263" s="3" t="s">
        <v>446</v>
      </c>
      <c r="F263" s="3" t="s">
        <v>247</v>
      </c>
      <c r="G263" s="3" t="s">
        <v>247</v>
      </c>
      <c r="H263" s="3" t="s">
        <v>247</v>
      </c>
      <c r="I263" s="5" t="s">
        <v>389</v>
      </c>
      <c r="J263" s="5" t="s">
        <v>247</v>
      </c>
      <c r="K263" s="5" t="s">
        <v>247</v>
      </c>
      <c r="L263" s="5" t="s">
        <v>247</v>
      </c>
      <c r="N263" t="s">
        <v>375</v>
      </c>
      <c r="O263" t="s">
        <v>247</v>
      </c>
      <c r="P263" t="s">
        <v>247</v>
      </c>
      <c r="Q263" t="s">
        <v>247</v>
      </c>
      <c r="R263" s="3" t="s">
        <v>476</v>
      </c>
      <c r="S263" s="3" t="s">
        <v>247</v>
      </c>
      <c r="T263" s="3" t="s">
        <v>247</v>
      </c>
      <c r="U263" s="3" t="s">
        <v>247</v>
      </c>
      <c r="V263" s="5" t="s">
        <v>416</v>
      </c>
      <c r="W263" s="5" t="s">
        <v>247</v>
      </c>
      <c r="X263" s="5" t="s">
        <v>247</v>
      </c>
      <c r="Y263" s="5" t="s">
        <v>247</v>
      </c>
    </row>
    <row r="264" spans="1:25" x14ac:dyDescent="0.25">
      <c r="E264" s="3" t="s">
        <v>447</v>
      </c>
      <c r="F264" s="3" t="s">
        <v>247</v>
      </c>
      <c r="G264" s="3" t="s">
        <v>247</v>
      </c>
      <c r="H264" s="3" t="s">
        <v>247</v>
      </c>
      <c r="I264" s="5" t="s">
        <v>392</v>
      </c>
      <c r="J264" s="5" t="s">
        <v>247</v>
      </c>
      <c r="K264" s="5" t="s">
        <v>247</v>
      </c>
      <c r="L264" s="5" t="s">
        <v>247</v>
      </c>
      <c r="N264" t="s">
        <v>377</v>
      </c>
      <c r="O264" t="s">
        <v>247</v>
      </c>
      <c r="P264" t="s">
        <v>247</v>
      </c>
      <c r="Q264" t="s">
        <v>247</v>
      </c>
      <c r="R264" s="3" t="s">
        <v>482</v>
      </c>
      <c r="S264" s="3" t="s">
        <v>247</v>
      </c>
      <c r="T264" s="3" t="s">
        <v>247</v>
      </c>
      <c r="U264" s="3" t="s">
        <v>247</v>
      </c>
      <c r="V264" s="5" t="s">
        <v>417</v>
      </c>
      <c r="W264" s="5" t="s">
        <v>247</v>
      </c>
      <c r="X264" s="5" t="s">
        <v>247</v>
      </c>
      <c r="Y264" s="5" t="s">
        <v>247</v>
      </c>
    </row>
    <row r="265" spans="1:25" x14ac:dyDescent="0.25">
      <c r="A265" t="s">
        <v>338</v>
      </c>
      <c r="B265" t="s">
        <v>247</v>
      </c>
      <c r="C265" t="s">
        <v>247</v>
      </c>
      <c r="D265" t="s">
        <v>247</v>
      </c>
      <c r="E265" s="3" t="s">
        <v>448</v>
      </c>
      <c r="F265" s="3" t="s">
        <v>247</v>
      </c>
      <c r="G265" s="3" t="s">
        <v>247</v>
      </c>
      <c r="H265" s="3" t="s">
        <v>247</v>
      </c>
      <c r="I265" s="5" t="s">
        <v>395</v>
      </c>
      <c r="J265" s="5" t="s">
        <v>247</v>
      </c>
      <c r="K265" s="5" t="s">
        <v>247</v>
      </c>
      <c r="L265" s="5" t="s">
        <v>247</v>
      </c>
      <c r="N265" t="s">
        <v>380</v>
      </c>
      <c r="O265" t="s">
        <v>247</v>
      </c>
      <c r="P265" t="s">
        <v>247</v>
      </c>
      <c r="Q265" t="s">
        <v>247</v>
      </c>
      <c r="R265" s="3" t="s">
        <v>315</v>
      </c>
      <c r="S265" s="3" t="s">
        <v>247</v>
      </c>
      <c r="T265" s="3" t="s">
        <v>247</v>
      </c>
      <c r="U265" s="3" t="s">
        <v>247</v>
      </c>
      <c r="V265" s="5" t="s">
        <v>419</v>
      </c>
      <c r="W265" s="5" t="s">
        <v>247</v>
      </c>
      <c r="X265" s="5" t="s">
        <v>247</v>
      </c>
      <c r="Y265" s="5" t="s">
        <v>247</v>
      </c>
    </row>
    <row r="266" spans="1:25" x14ac:dyDescent="0.25">
      <c r="A266" t="s">
        <v>360</v>
      </c>
      <c r="B266" t="s">
        <v>247</v>
      </c>
      <c r="C266" t="s">
        <v>247</v>
      </c>
      <c r="D266" t="s">
        <v>247</v>
      </c>
      <c r="E266" s="3" t="s">
        <v>449</v>
      </c>
      <c r="F266" s="3" t="s">
        <v>247</v>
      </c>
      <c r="G266" s="3" t="s">
        <v>247</v>
      </c>
      <c r="H266" s="3" t="s">
        <v>247</v>
      </c>
      <c r="I266" s="5" t="s">
        <v>415</v>
      </c>
      <c r="J266" s="5" t="s">
        <v>247</v>
      </c>
      <c r="K266" s="5" t="s">
        <v>247</v>
      </c>
      <c r="L266" s="5" t="s">
        <v>247</v>
      </c>
      <c r="N266" t="s">
        <v>382</v>
      </c>
      <c r="O266" t="s">
        <v>247</v>
      </c>
      <c r="P266" t="s">
        <v>247</v>
      </c>
      <c r="Q266" t="s">
        <v>247</v>
      </c>
      <c r="R266" s="3" t="s">
        <v>501</v>
      </c>
      <c r="S266" s="3" t="s">
        <v>247</v>
      </c>
      <c r="T266" s="3" t="s">
        <v>247</v>
      </c>
      <c r="U266" s="3" t="s">
        <v>247</v>
      </c>
      <c r="V266" s="5" t="s">
        <v>282</v>
      </c>
      <c r="W266" s="5" t="s">
        <v>247</v>
      </c>
      <c r="X266" s="5" t="s">
        <v>247</v>
      </c>
      <c r="Y266" s="5" t="s">
        <v>247</v>
      </c>
    </row>
    <row r="267" spans="1:25" x14ac:dyDescent="0.25">
      <c r="A267" t="s">
        <v>363</v>
      </c>
      <c r="B267" t="s">
        <v>247</v>
      </c>
      <c r="C267" t="s">
        <v>247</v>
      </c>
      <c r="D267" t="s">
        <v>247</v>
      </c>
      <c r="E267" s="3" t="s">
        <v>451</v>
      </c>
      <c r="F267" s="3" t="s">
        <v>247</v>
      </c>
      <c r="G267" s="3" t="s">
        <v>247</v>
      </c>
      <c r="H267" s="3" t="s">
        <v>247</v>
      </c>
      <c r="I267" s="5" t="s">
        <v>416</v>
      </c>
      <c r="J267" s="5" t="s">
        <v>247</v>
      </c>
      <c r="K267" s="5" t="s">
        <v>247</v>
      </c>
      <c r="L267" s="5" t="s">
        <v>247</v>
      </c>
      <c r="N267" t="s">
        <v>383</v>
      </c>
      <c r="O267" t="s">
        <v>247</v>
      </c>
      <c r="P267" t="s">
        <v>247</v>
      </c>
      <c r="Q267" t="s">
        <v>247</v>
      </c>
      <c r="R267" s="3" t="s">
        <v>513</v>
      </c>
      <c r="S267" s="3" t="s">
        <v>247</v>
      </c>
      <c r="T267" s="3" t="s">
        <v>247</v>
      </c>
      <c r="U267" s="3" t="s">
        <v>247</v>
      </c>
      <c r="V267" s="5" t="s">
        <v>422</v>
      </c>
      <c r="W267" s="5" t="s">
        <v>247</v>
      </c>
      <c r="X267" s="5" t="s">
        <v>247</v>
      </c>
      <c r="Y267" s="5" t="s">
        <v>247</v>
      </c>
    </row>
    <row r="268" spans="1:25" x14ac:dyDescent="0.25">
      <c r="A268" t="s">
        <v>366</v>
      </c>
      <c r="B268" t="s">
        <v>247</v>
      </c>
      <c r="C268" t="s">
        <v>247</v>
      </c>
      <c r="D268" t="s">
        <v>247</v>
      </c>
      <c r="E268" s="3" t="s">
        <v>452</v>
      </c>
      <c r="F268" s="3" t="s">
        <v>247</v>
      </c>
      <c r="G268" s="3" t="s">
        <v>247</v>
      </c>
      <c r="H268" s="3" t="s">
        <v>247</v>
      </c>
      <c r="I268" s="5" t="s">
        <v>417</v>
      </c>
      <c r="J268" s="5" t="s">
        <v>247</v>
      </c>
      <c r="K268" s="5" t="s">
        <v>247</v>
      </c>
      <c r="L268" s="5" t="s">
        <v>247</v>
      </c>
      <c r="N268" t="s">
        <v>384</v>
      </c>
      <c r="O268" t="s">
        <v>247</v>
      </c>
      <c r="P268" t="s">
        <v>247</v>
      </c>
      <c r="Q268" t="s">
        <v>247</v>
      </c>
      <c r="R268" s="3" t="s">
        <v>514</v>
      </c>
      <c r="S268" s="3" t="s">
        <v>247</v>
      </c>
      <c r="T268" s="3" t="s">
        <v>247</v>
      </c>
      <c r="U268" s="3" t="s">
        <v>247</v>
      </c>
      <c r="V268" s="5" t="s">
        <v>423</v>
      </c>
      <c r="W268" s="5" t="s">
        <v>247</v>
      </c>
      <c r="X268" s="5" t="s">
        <v>247</v>
      </c>
      <c r="Y268" s="5" t="s">
        <v>247</v>
      </c>
    </row>
    <row r="269" spans="1:25" x14ac:dyDescent="0.25">
      <c r="A269" t="s">
        <v>370</v>
      </c>
      <c r="B269" t="s">
        <v>247</v>
      </c>
      <c r="C269" t="s">
        <v>247</v>
      </c>
      <c r="D269" t="s">
        <v>247</v>
      </c>
      <c r="E269" s="3" t="s">
        <v>315</v>
      </c>
      <c r="F269" s="3" t="s">
        <v>247</v>
      </c>
      <c r="G269" s="3" t="s">
        <v>247</v>
      </c>
      <c r="H269" s="3" t="s">
        <v>247</v>
      </c>
      <c r="I269" s="5" t="s">
        <v>282</v>
      </c>
      <c r="J269" s="5" t="s">
        <v>247</v>
      </c>
      <c r="K269" s="5" t="s">
        <v>247</v>
      </c>
      <c r="L269" s="5" t="s">
        <v>247</v>
      </c>
      <c r="N269" t="s">
        <v>385</v>
      </c>
      <c r="O269" t="s">
        <v>247</v>
      </c>
      <c r="P269" t="s">
        <v>247</v>
      </c>
      <c r="Q269" t="s">
        <v>247</v>
      </c>
      <c r="R269" s="3" t="s">
        <v>515</v>
      </c>
      <c r="S269" s="3" t="s">
        <v>247</v>
      </c>
      <c r="T269" s="3" t="s">
        <v>247</v>
      </c>
      <c r="U269" s="3" t="s">
        <v>247</v>
      </c>
      <c r="V269" s="5" t="s">
        <v>424</v>
      </c>
      <c r="W269" s="5" t="s">
        <v>247</v>
      </c>
      <c r="X269" s="5" t="s">
        <v>247</v>
      </c>
      <c r="Y269" s="5" t="s">
        <v>247</v>
      </c>
    </row>
    <row r="270" spans="1:25" x14ac:dyDescent="0.25">
      <c r="A270" t="s">
        <v>374</v>
      </c>
      <c r="B270" t="s">
        <v>247</v>
      </c>
      <c r="C270" t="s">
        <v>247</v>
      </c>
      <c r="D270" t="s">
        <v>247</v>
      </c>
      <c r="E270" s="3" t="s">
        <v>515</v>
      </c>
      <c r="F270" s="3" t="s">
        <v>247</v>
      </c>
      <c r="G270" s="3" t="s">
        <v>247</v>
      </c>
      <c r="H270" s="3" t="s">
        <v>247</v>
      </c>
      <c r="I270" s="5" t="s">
        <v>422</v>
      </c>
      <c r="J270" s="5" t="s">
        <v>247</v>
      </c>
      <c r="K270" s="5" t="s">
        <v>247</v>
      </c>
      <c r="L270" s="5" t="s">
        <v>247</v>
      </c>
      <c r="N270" t="s">
        <v>386</v>
      </c>
      <c r="O270" t="s">
        <v>247</v>
      </c>
      <c r="P270" t="s">
        <v>247</v>
      </c>
      <c r="Q270" t="s">
        <v>247</v>
      </c>
      <c r="R270" s="3" t="s">
        <v>516</v>
      </c>
      <c r="S270" s="3" t="s">
        <v>247</v>
      </c>
      <c r="T270" s="3" t="s">
        <v>247</v>
      </c>
      <c r="U270" s="3" t="s">
        <v>247</v>
      </c>
      <c r="V270" s="5" t="s">
        <v>425</v>
      </c>
      <c r="W270" s="5" t="s">
        <v>247</v>
      </c>
      <c r="X270" s="5" t="s">
        <v>247</v>
      </c>
      <c r="Y270" s="5" t="s">
        <v>247</v>
      </c>
    </row>
    <row r="271" spans="1:25" x14ac:dyDescent="0.25">
      <c r="A271" t="s">
        <v>377</v>
      </c>
      <c r="B271" t="s">
        <v>247</v>
      </c>
      <c r="C271" t="s">
        <v>247</v>
      </c>
      <c r="D271" t="s">
        <v>247</v>
      </c>
      <c r="E271" s="3" t="s">
        <v>516</v>
      </c>
      <c r="F271" s="3" t="s">
        <v>247</v>
      </c>
      <c r="G271" s="3" t="s">
        <v>247</v>
      </c>
      <c r="H271" s="3" t="s">
        <v>247</v>
      </c>
      <c r="I271" s="5" t="s">
        <v>423</v>
      </c>
      <c r="J271" s="5" t="s">
        <v>247</v>
      </c>
      <c r="K271" s="5" t="s">
        <v>247</v>
      </c>
      <c r="L271" s="5" t="s">
        <v>247</v>
      </c>
      <c r="N271" t="s">
        <v>387</v>
      </c>
      <c r="O271" t="s">
        <v>247</v>
      </c>
      <c r="P271" t="s">
        <v>247</v>
      </c>
      <c r="Q271" t="s">
        <v>247</v>
      </c>
      <c r="R271" s="3" t="s">
        <v>517</v>
      </c>
      <c r="S271" s="3" t="s">
        <v>247</v>
      </c>
      <c r="T271" s="3" t="s">
        <v>247</v>
      </c>
      <c r="U271" s="3" t="s">
        <v>247</v>
      </c>
      <c r="V271" s="5" t="s">
        <v>426</v>
      </c>
      <c r="W271" s="5" t="s">
        <v>247</v>
      </c>
      <c r="X271" s="5" t="s">
        <v>247</v>
      </c>
      <c r="Y271" s="5" t="s">
        <v>247</v>
      </c>
    </row>
    <row r="272" spans="1:25" x14ac:dyDescent="0.25">
      <c r="A272" t="s">
        <v>380</v>
      </c>
      <c r="B272" t="s">
        <v>247</v>
      </c>
      <c r="C272" t="s">
        <v>247</v>
      </c>
      <c r="D272" t="s">
        <v>247</v>
      </c>
      <c r="E272" s="3" t="s">
        <v>519</v>
      </c>
      <c r="F272" s="3" t="s">
        <v>247</v>
      </c>
      <c r="G272" s="3" t="s">
        <v>247</v>
      </c>
      <c r="H272" s="3" t="s">
        <v>247</v>
      </c>
      <c r="I272" s="5" t="s">
        <v>424</v>
      </c>
      <c r="J272" s="5" t="s">
        <v>247</v>
      </c>
      <c r="K272" s="5" t="s">
        <v>247</v>
      </c>
      <c r="L272" s="5" t="s">
        <v>247</v>
      </c>
      <c r="N272" t="s">
        <v>389</v>
      </c>
      <c r="O272" t="s">
        <v>247</v>
      </c>
      <c r="P272" t="s">
        <v>247</v>
      </c>
      <c r="Q272" t="s">
        <v>247</v>
      </c>
      <c r="R272" s="3" t="s">
        <v>518</v>
      </c>
      <c r="S272" s="3" t="s">
        <v>247</v>
      </c>
      <c r="T272" s="3" t="s">
        <v>247</v>
      </c>
      <c r="U272" s="3" t="s">
        <v>247</v>
      </c>
      <c r="V272" s="5" t="s">
        <v>427</v>
      </c>
      <c r="W272" s="5" t="s">
        <v>247</v>
      </c>
      <c r="X272" s="5" t="s">
        <v>247</v>
      </c>
      <c r="Y272" s="5" t="s">
        <v>247</v>
      </c>
    </row>
    <row r="273" spans="1:25" x14ac:dyDescent="0.25">
      <c r="A273" t="s">
        <v>383</v>
      </c>
      <c r="B273" t="s">
        <v>247</v>
      </c>
      <c r="C273" t="s">
        <v>247</v>
      </c>
      <c r="D273" t="s">
        <v>247</v>
      </c>
      <c r="E273" s="3" t="s">
        <v>520</v>
      </c>
      <c r="F273" s="3" t="s">
        <v>247</v>
      </c>
      <c r="G273" s="3" t="s">
        <v>247</v>
      </c>
      <c r="H273" s="3" t="s">
        <v>247</v>
      </c>
      <c r="I273" s="5" t="s">
        <v>425</v>
      </c>
      <c r="J273" s="5" t="s">
        <v>247</v>
      </c>
      <c r="K273" s="5" t="s">
        <v>247</v>
      </c>
      <c r="L273" s="5" t="s">
        <v>247</v>
      </c>
      <c r="N273" t="s">
        <v>392</v>
      </c>
      <c r="O273" t="s">
        <v>247</v>
      </c>
      <c r="P273" t="s">
        <v>247</v>
      </c>
      <c r="Q273" t="s">
        <v>247</v>
      </c>
      <c r="R273" s="3" t="s">
        <v>519</v>
      </c>
      <c r="S273" s="3" t="s">
        <v>247</v>
      </c>
      <c r="T273" s="3" t="s">
        <v>247</v>
      </c>
      <c r="U273" s="3" t="s">
        <v>247</v>
      </c>
      <c r="V273" s="5" t="s">
        <v>428</v>
      </c>
      <c r="W273" s="5" t="s">
        <v>247</v>
      </c>
      <c r="X273" s="5" t="s">
        <v>247</v>
      </c>
      <c r="Y273" s="5" t="s">
        <v>247</v>
      </c>
    </row>
    <row r="274" spans="1:25" x14ac:dyDescent="0.25">
      <c r="A274" t="s">
        <v>385</v>
      </c>
      <c r="B274" t="s">
        <v>247</v>
      </c>
      <c r="C274" t="s">
        <v>247</v>
      </c>
      <c r="D274" t="s">
        <v>247</v>
      </c>
      <c r="E274" s="3" t="s">
        <v>299</v>
      </c>
      <c r="F274" s="3" t="s">
        <v>247</v>
      </c>
      <c r="G274" s="3" t="s">
        <v>247</v>
      </c>
      <c r="H274" s="3" t="s">
        <v>247</v>
      </c>
      <c r="I274" s="5" t="s">
        <v>426</v>
      </c>
      <c r="J274" s="5" t="s">
        <v>247</v>
      </c>
      <c r="K274" s="5" t="s">
        <v>247</v>
      </c>
      <c r="L274" s="5" t="s">
        <v>247</v>
      </c>
      <c r="N274" t="s">
        <v>395</v>
      </c>
      <c r="O274" t="s">
        <v>247</v>
      </c>
      <c r="P274" t="s">
        <v>247</v>
      </c>
      <c r="Q274" t="s">
        <v>247</v>
      </c>
      <c r="R274" s="3" t="s">
        <v>520</v>
      </c>
      <c r="S274" s="3" t="s">
        <v>247</v>
      </c>
      <c r="T274" s="3" t="s">
        <v>247</v>
      </c>
      <c r="U274" s="3" t="s">
        <v>247</v>
      </c>
      <c r="V274" s="5" t="s">
        <v>429</v>
      </c>
      <c r="W274" s="5" t="s">
        <v>247</v>
      </c>
      <c r="X274" s="5" t="s">
        <v>247</v>
      </c>
      <c r="Y274" s="5" t="s">
        <v>247</v>
      </c>
    </row>
    <row r="275" spans="1:25" x14ac:dyDescent="0.25">
      <c r="A275" t="s">
        <v>386</v>
      </c>
      <c r="B275" t="s">
        <v>247</v>
      </c>
      <c r="C275" t="s">
        <v>247</v>
      </c>
      <c r="D275" t="s">
        <v>247</v>
      </c>
      <c r="E275" s="3" t="s">
        <v>523</v>
      </c>
      <c r="F275" s="3" t="s">
        <v>247</v>
      </c>
      <c r="G275" s="3" t="s">
        <v>247</v>
      </c>
      <c r="H275" s="3" t="s">
        <v>247</v>
      </c>
      <c r="I275" s="5" t="s">
        <v>427</v>
      </c>
      <c r="J275" s="5" t="s">
        <v>247</v>
      </c>
      <c r="K275" s="5" t="s">
        <v>247</v>
      </c>
      <c r="L275" s="5" t="s">
        <v>247</v>
      </c>
      <c r="N275" t="s">
        <v>409</v>
      </c>
      <c r="O275" t="s">
        <v>247</v>
      </c>
      <c r="P275" t="s">
        <v>247</v>
      </c>
      <c r="Q275" t="s">
        <v>247</v>
      </c>
      <c r="R275" s="3" t="s">
        <v>521</v>
      </c>
      <c r="S275" s="3" t="s">
        <v>247</v>
      </c>
      <c r="T275" s="3" t="s">
        <v>247</v>
      </c>
      <c r="U275" s="3" t="s">
        <v>247</v>
      </c>
      <c r="V275" s="5" t="s">
        <v>430</v>
      </c>
      <c r="W275" s="5" t="s">
        <v>247</v>
      </c>
      <c r="X275" s="5" t="s">
        <v>247</v>
      </c>
      <c r="Y275" s="5" t="s">
        <v>247</v>
      </c>
    </row>
    <row r="276" spans="1:25" x14ac:dyDescent="0.25">
      <c r="A276" t="s">
        <v>387</v>
      </c>
      <c r="B276" t="s">
        <v>247</v>
      </c>
      <c r="C276" t="s">
        <v>247</v>
      </c>
      <c r="D276" t="s">
        <v>247</v>
      </c>
      <c r="E276" s="3" t="s">
        <v>524</v>
      </c>
      <c r="F276" s="3" t="s">
        <v>247</v>
      </c>
      <c r="G276" s="3" t="s">
        <v>247</v>
      </c>
      <c r="H276" s="3" t="s">
        <v>247</v>
      </c>
      <c r="I276" s="5" t="s">
        <v>428</v>
      </c>
      <c r="J276" s="5" t="s">
        <v>247</v>
      </c>
      <c r="K276" s="5" t="s">
        <v>247</v>
      </c>
      <c r="L276" s="5" t="s">
        <v>247</v>
      </c>
      <c r="N276" t="s">
        <v>410</v>
      </c>
      <c r="O276" t="s">
        <v>247</v>
      </c>
      <c r="P276" t="s">
        <v>247</v>
      </c>
      <c r="Q276" t="s">
        <v>247</v>
      </c>
      <c r="R276" s="3" t="s">
        <v>299</v>
      </c>
      <c r="S276" s="3" t="s">
        <v>247</v>
      </c>
      <c r="T276" s="3" t="s">
        <v>247</v>
      </c>
      <c r="U276" s="3" t="s">
        <v>247</v>
      </c>
      <c r="V276" s="5" t="s">
        <v>431</v>
      </c>
      <c r="W276" s="5" t="s">
        <v>247</v>
      </c>
      <c r="X276" s="5" t="s">
        <v>247</v>
      </c>
      <c r="Y276" s="5" t="s">
        <v>247</v>
      </c>
    </row>
    <row r="277" spans="1:25" x14ac:dyDescent="0.25">
      <c r="A277" t="s">
        <v>389</v>
      </c>
      <c r="B277" t="s">
        <v>247</v>
      </c>
      <c r="C277" t="s">
        <v>247</v>
      </c>
      <c r="D277" t="s">
        <v>247</v>
      </c>
      <c r="E277" s="3" t="s">
        <v>525</v>
      </c>
      <c r="F277" s="3" t="s">
        <v>247</v>
      </c>
      <c r="G277" s="3" t="s">
        <v>247</v>
      </c>
      <c r="H277" s="3" t="s">
        <v>247</v>
      </c>
      <c r="I277" s="5" t="s">
        <v>429</v>
      </c>
      <c r="J277" s="5" t="s">
        <v>247</v>
      </c>
      <c r="K277" s="5" t="s">
        <v>247</v>
      </c>
      <c r="L277" s="5" t="s">
        <v>247</v>
      </c>
      <c r="N277" t="s">
        <v>411</v>
      </c>
      <c r="O277" t="s">
        <v>247</v>
      </c>
      <c r="P277" t="s">
        <v>247</v>
      </c>
      <c r="Q277" t="s">
        <v>247</v>
      </c>
      <c r="R277" s="3" t="s">
        <v>523</v>
      </c>
      <c r="S277" s="3" t="s">
        <v>247</v>
      </c>
      <c r="T277" s="3" t="s">
        <v>247</v>
      </c>
      <c r="U277" s="3" t="s">
        <v>247</v>
      </c>
      <c r="V277" s="5" t="s">
        <v>432</v>
      </c>
      <c r="W277" s="5" t="s">
        <v>247</v>
      </c>
      <c r="X277" s="5" t="s">
        <v>247</v>
      </c>
      <c r="Y277" s="5" t="s">
        <v>247</v>
      </c>
    </row>
    <row r="278" spans="1:25" x14ac:dyDescent="0.25">
      <c r="A278" t="s">
        <v>392</v>
      </c>
      <c r="B278" t="s">
        <v>247</v>
      </c>
      <c r="C278" t="s">
        <v>247</v>
      </c>
      <c r="D278" t="s">
        <v>247</v>
      </c>
      <c r="E278" s="3" t="s">
        <v>526</v>
      </c>
      <c r="F278" s="3" t="s">
        <v>247</v>
      </c>
      <c r="G278" s="3" t="s">
        <v>247</v>
      </c>
      <c r="H278" s="3" t="s">
        <v>247</v>
      </c>
      <c r="I278" s="5" t="s">
        <v>430</v>
      </c>
      <c r="J278" s="5" t="s">
        <v>247</v>
      </c>
      <c r="K278" s="5" t="s">
        <v>247</v>
      </c>
      <c r="L278" s="5" t="s">
        <v>247</v>
      </c>
      <c r="N278" t="s">
        <v>412</v>
      </c>
      <c r="O278" t="s">
        <v>247</v>
      </c>
      <c r="P278" t="s">
        <v>247</v>
      </c>
      <c r="Q278" t="s">
        <v>247</v>
      </c>
      <c r="R278" s="3" t="s">
        <v>524</v>
      </c>
      <c r="S278" s="3" t="s">
        <v>247</v>
      </c>
      <c r="T278" s="3" t="s">
        <v>247</v>
      </c>
      <c r="U278" s="3" t="s">
        <v>247</v>
      </c>
      <c r="V278" s="5" t="s">
        <v>451</v>
      </c>
      <c r="W278" s="5" t="s">
        <v>247</v>
      </c>
      <c r="X278" s="5" t="s">
        <v>247</v>
      </c>
      <c r="Y278" s="5" t="s">
        <v>247</v>
      </c>
    </row>
    <row r="279" spans="1:25" x14ac:dyDescent="0.25">
      <c r="A279" t="s">
        <v>395</v>
      </c>
      <c r="B279" t="s">
        <v>247</v>
      </c>
      <c r="C279" t="s">
        <v>247</v>
      </c>
      <c r="D279" t="s">
        <v>247</v>
      </c>
      <c r="E279" s="3" t="s">
        <v>300</v>
      </c>
      <c r="F279" s="3" t="s">
        <v>247</v>
      </c>
      <c r="G279" s="3" t="s">
        <v>247</v>
      </c>
      <c r="H279" s="3" t="s">
        <v>247</v>
      </c>
      <c r="I279" s="5" t="s">
        <v>431</v>
      </c>
      <c r="J279" s="5" t="s">
        <v>247</v>
      </c>
      <c r="K279" s="5" t="s">
        <v>247</v>
      </c>
      <c r="L279" s="5" t="s">
        <v>247</v>
      </c>
      <c r="N279" t="s">
        <v>415</v>
      </c>
      <c r="O279" t="s">
        <v>247</v>
      </c>
      <c r="P279" t="s">
        <v>247</v>
      </c>
      <c r="Q279" t="s">
        <v>247</v>
      </c>
      <c r="R279" s="3" t="s">
        <v>525</v>
      </c>
      <c r="S279" s="3" t="s">
        <v>247</v>
      </c>
      <c r="T279" s="3" t="s">
        <v>247</v>
      </c>
      <c r="U279" s="3" t="s">
        <v>247</v>
      </c>
      <c r="V279" s="5" t="s">
        <v>452</v>
      </c>
      <c r="W279" s="5" t="s">
        <v>247</v>
      </c>
      <c r="X279" s="5" t="s">
        <v>247</v>
      </c>
      <c r="Y279" s="5" t="s">
        <v>247</v>
      </c>
    </row>
    <row r="280" spans="1:25" x14ac:dyDescent="0.25">
      <c r="A280" t="s">
        <v>415</v>
      </c>
      <c r="B280" t="s">
        <v>247</v>
      </c>
      <c r="C280" t="s">
        <v>247</v>
      </c>
      <c r="D280" t="s">
        <v>247</v>
      </c>
      <c r="E280" s="3" t="s">
        <v>527</v>
      </c>
      <c r="F280" s="3" t="s">
        <v>247</v>
      </c>
      <c r="G280" s="3" t="s">
        <v>247</v>
      </c>
      <c r="H280" s="3" t="s">
        <v>247</v>
      </c>
      <c r="I280" s="5" t="s">
        <v>432</v>
      </c>
      <c r="J280" s="5" t="s">
        <v>247</v>
      </c>
      <c r="K280" s="5" t="s">
        <v>247</v>
      </c>
      <c r="L280" s="5" t="s">
        <v>247</v>
      </c>
      <c r="N280" t="s">
        <v>416</v>
      </c>
      <c r="O280" t="s">
        <v>247</v>
      </c>
      <c r="P280" t="s">
        <v>247</v>
      </c>
      <c r="Q280" t="s">
        <v>247</v>
      </c>
      <c r="R280" s="3" t="s">
        <v>526</v>
      </c>
      <c r="S280" s="3" t="s">
        <v>247</v>
      </c>
      <c r="T280" s="3" t="s">
        <v>247</v>
      </c>
      <c r="U280" s="3" t="s">
        <v>247</v>
      </c>
      <c r="V280" s="5" t="s">
        <v>476</v>
      </c>
      <c r="W280" s="5" t="s">
        <v>247</v>
      </c>
      <c r="X280" s="5" t="s">
        <v>247</v>
      </c>
      <c r="Y280" s="5" t="s">
        <v>247</v>
      </c>
    </row>
    <row r="281" spans="1:25" x14ac:dyDescent="0.25">
      <c r="A281" t="s">
        <v>416</v>
      </c>
      <c r="B281" t="s">
        <v>247</v>
      </c>
      <c r="C281" t="s">
        <v>247</v>
      </c>
      <c r="D281" t="s">
        <v>247</v>
      </c>
      <c r="E281" s="3" t="s">
        <v>528</v>
      </c>
      <c r="F281" s="3" t="s">
        <v>247</v>
      </c>
      <c r="G281" s="3" t="s">
        <v>247</v>
      </c>
      <c r="H281" s="3" t="s">
        <v>247</v>
      </c>
      <c r="I281" s="5" t="s">
        <v>451</v>
      </c>
      <c r="J281" s="5" t="s">
        <v>247</v>
      </c>
      <c r="K281" s="5" t="s">
        <v>247</v>
      </c>
      <c r="L281" s="5" t="s">
        <v>247</v>
      </c>
      <c r="N281" t="s">
        <v>417</v>
      </c>
      <c r="O281" t="s">
        <v>247</v>
      </c>
      <c r="P281" t="s">
        <v>247</v>
      </c>
      <c r="Q281" t="s">
        <v>247</v>
      </c>
      <c r="R281" s="3" t="s">
        <v>300</v>
      </c>
      <c r="S281" s="3" t="s">
        <v>247</v>
      </c>
      <c r="T281" s="3" t="s">
        <v>247</v>
      </c>
      <c r="U281" s="3" t="s">
        <v>247</v>
      </c>
      <c r="V281" s="5" t="s">
        <v>315</v>
      </c>
      <c r="W281" s="5" t="s">
        <v>247</v>
      </c>
      <c r="X281" s="5" t="s">
        <v>247</v>
      </c>
      <c r="Y281" s="5" t="s">
        <v>247</v>
      </c>
    </row>
    <row r="282" spans="1:25" x14ac:dyDescent="0.25">
      <c r="A282" t="s">
        <v>417</v>
      </c>
      <c r="B282" t="s">
        <v>247</v>
      </c>
      <c r="C282" t="s">
        <v>247</v>
      </c>
      <c r="D282" t="s">
        <v>247</v>
      </c>
      <c r="E282" s="3" t="s">
        <v>529</v>
      </c>
      <c r="F282" s="3" t="s">
        <v>247</v>
      </c>
      <c r="G282" s="3" t="s">
        <v>247</v>
      </c>
      <c r="H282" s="3" t="s">
        <v>247</v>
      </c>
      <c r="I282" s="5" t="s">
        <v>315</v>
      </c>
      <c r="J282" s="5" t="s">
        <v>247</v>
      </c>
      <c r="K282" s="5" t="s">
        <v>247</v>
      </c>
      <c r="L282" s="5" t="s">
        <v>247</v>
      </c>
      <c r="N282" t="s">
        <v>419</v>
      </c>
      <c r="O282" t="s">
        <v>247</v>
      </c>
      <c r="P282" t="s">
        <v>247</v>
      </c>
      <c r="Q282" t="s">
        <v>247</v>
      </c>
      <c r="R282" s="3" t="s">
        <v>527</v>
      </c>
      <c r="S282" s="3" t="s">
        <v>247</v>
      </c>
      <c r="T282" s="3" t="s">
        <v>247</v>
      </c>
      <c r="U282" s="3" t="s">
        <v>247</v>
      </c>
      <c r="V282" s="5" t="s">
        <v>486</v>
      </c>
      <c r="W282" s="5" t="s">
        <v>247</v>
      </c>
      <c r="X282" s="5" t="s">
        <v>247</v>
      </c>
      <c r="Y282" s="5" t="s">
        <v>247</v>
      </c>
    </row>
    <row r="283" spans="1:25" x14ac:dyDescent="0.25">
      <c r="A283" t="s">
        <v>451</v>
      </c>
      <c r="B283" t="s">
        <v>247</v>
      </c>
      <c r="C283" t="s">
        <v>247</v>
      </c>
      <c r="D283" t="s">
        <v>247</v>
      </c>
      <c r="E283" s="3" t="s">
        <v>530</v>
      </c>
      <c r="F283" s="3" t="s">
        <v>247</v>
      </c>
      <c r="G283" s="3" t="s">
        <v>247</v>
      </c>
      <c r="H283" s="3" t="s">
        <v>247</v>
      </c>
      <c r="I283" s="5" t="s">
        <v>302</v>
      </c>
      <c r="J283" s="5" t="s">
        <v>247</v>
      </c>
      <c r="K283" s="5" t="s">
        <v>247</v>
      </c>
      <c r="L283" s="5" t="s">
        <v>247</v>
      </c>
      <c r="N283" t="s">
        <v>451</v>
      </c>
      <c r="O283" t="s">
        <v>247</v>
      </c>
      <c r="P283" t="s">
        <v>247</v>
      </c>
      <c r="Q283" t="s">
        <v>247</v>
      </c>
      <c r="R283" s="3" t="s">
        <v>528</v>
      </c>
      <c r="S283" s="3" t="s">
        <v>247</v>
      </c>
      <c r="T283" s="3" t="s">
        <v>247</v>
      </c>
      <c r="U283" s="3" t="s">
        <v>247</v>
      </c>
      <c r="V283" s="5" t="s">
        <v>501</v>
      </c>
      <c r="W283" s="5" t="s">
        <v>247</v>
      </c>
      <c r="X283" s="5" t="s">
        <v>247</v>
      </c>
      <c r="Y283" s="5" t="s">
        <v>247</v>
      </c>
    </row>
    <row r="284" spans="1:25" x14ac:dyDescent="0.25">
      <c r="A284" t="s">
        <v>315</v>
      </c>
      <c r="B284" t="s">
        <v>247</v>
      </c>
      <c r="C284" t="s">
        <v>247</v>
      </c>
      <c r="D284" t="s">
        <v>247</v>
      </c>
      <c r="E284" s="3" t="s">
        <v>301</v>
      </c>
      <c r="F284" s="3" t="s">
        <v>247</v>
      </c>
      <c r="G284" s="3" t="s">
        <v>247</v>
      </c>
      <c r="H284" s="3" t="s">
        <v>247</v>
      </c>
      <c r="I284" s="5" t="s">
        <v>303</v>
      </c>
      <c r="J284" s="5" t="s">
        <v>247</v>
      </c>
      <c r="K284" s="5" t="s">
        <v>247</v>
      </c>
      <c r="L284" s="5" t="s">
        <v>247</v>
      </c>
      <c r="N284" t="s">
        <v>452</v>
      </c>
      <c r="O284" t="s">
        <v>247</v>
      </c>
      <c r="P284" t="s">
        <v>247</v>
      </c>
      <c r="Q284" t="s">
        <v>247</v>
      </c>
      <c r="R284" s="3" t="s">
        <v>529</v>
      </c>
      <c r="S284" s="3" t="s">
        <v>247</v>
      </c>
      <c r="T284" s="3" t="s">
        <v>247</v>
      </c>
      <c r="U284" s="3" t="s">
        <v>247</v>
      </c>
      <c r="V284" s="5" t="s">
        <v>516</v>
      </c>
      <c r="W284" s="5" t="s">
        <v>247</v>
      </c>
      <c r="X284" s="5" t="s">
        <v>247</v>
      </c>
      <c r="Y284" s="5" t="s">
        <v>247</v>
      </c>
    </row>
    <row r="285" spans="1:25" x14ac:dyDescent="0.25">
      <c r="N285" t="s">
        <v>476</v>
      </c>
      <c r="O285" t="s">
        <v>247</v>
      </c>
      <c r="P285" t="s">
        <v>247</v>
      </c>
      <c r="Q285" t="s">
        <v>247</v>
      </c>
      <c r="R285" s="3" t="s">
        <v>530</v>
      </c>
      <c r="S285" s="3" t="s">
        <v>247</v>
      </c>
      <c r="T285" s="3" t="s">
        <v>247</v>
      </c>
      <c r="U285" s="3" t="s">
        <v>247</v>
      </c>
      <c r="V285" s="5" t="s">
        <v>519</v>
      </c>
      <c r="W285" s="5" t="s">
        <v>247</v>
      </c>
      <c r="X285" s="5" t="s">
        <v>247</v>
      </c>
      <c r="Y285" s="5" t="s">
        <v>247</v>
      </c>
    </row>
    <row r="286" spans="1:25" x14ac:dyDescent="0.25">
      <c r="N286" t="s">
        <v>315</v>
      </c>
      <c r="O286" t="s">
        <v>247</v>
      </c>
      <c r="P286" t="s">
        <v>247</v>
      </c>
      <c r="Q286" t="s">
        <v>247</v>
      </c>
      <c r="R286" s="3" t="s">
        <v>301</v>
      </c>
      <c r="S286" s="3" t="s">
        <v>247</v>
      </c>
      <c r="T286" s="3" t="s">
        <v>247</v>
      </c>
      <c r="U286" s="3" t="s">
        <v>247</v>
      </c>
      <c r="V286" s="5" t="s">
        <v>302</v>
      </c>
      <c r="W286" s="5" t="s">
        <v>247</v>
      </c>
      <c r="X286" s="5" t="s">
        <v>247</v>
      </c>
      <c r="Y286" s="5" t="s">
        <v>247</v>
      </c>
    </row>
    <row r="287" spans="1:25" x14ac:dyDescent="0.25">
      <c r="N287" t="s">
        <v>516</v>
      </c>
      <c r="O287" t="s">
        <v>247</v>
      </c>
      <c r="P287" t="s">
        <v>247</v>
      </c>
      <c r="Q287" t="s">
        <v>247</v>
      </c>
      <c r="R287" s="3" t="s">
        <v>531</v>
      </c>
      <c r="S287" s="3" t="s">
        <v>247</v>
      </c>
      <c r="T287" s="3" t="s">
        <v>247</v>
      </c>
      <c r="U287" s="3" t="s">
        <v>247</v>
      </c>
      <c r="V287" s="5" t="s">
        <v>303</v>
      </c>
      <c r="W287" s="5" t="s">
        <v>247</v>
      </c>
      <c r="X287" s="5" t="s">
        <v>247</v>
      </c>
      <c r="Y287" s="5" t="s">
        <v>247</v>
      </c>
    </row>
    <row r="288" spans="1:25" x14ac:dyDescent="0.25">
      <c r="N288" t="s">
        <v>519</v>
      </c>
      <c r="O288" t="s">
        <v>247</v>
      </c>
      <c r="P288" t="s">
        <v>247</v>
      </c>
      <c r="Q288" t="s">
        <v>247</v>
      </c>
      <c r="R288" s="3" t="s">
        <v>546</v>
      </c>
      <c r="S288" s="3" t="s">
        <v>247</v>
      </c>
      <c r="T288" s="3" t="s">
        <v>247</v>
      </c>
      <c r="U288" s="3" t="s">
        <v>247</v>
      </c>
      <c r="V288" s="5" t="s">
        <v>536</v>
      </c>
      <c r="W288" s="5" t="s">
        <v>247</v>
      </c>
      <c r="X288" s="5" t="s">
        <v>247</v>
      </c>
      <c r="Y288" s="5" t="s">
        <v>247</v>
      </c>
    </row>
    <row r="289" spans="18:25" x14ac:dyDescent="0.25">
      <c r="R289" s="3"/>
      <c r="S289" s="3"/>
      <c r="T289" s="3"/>
      <c r="U289" s="3"/>
      <c r="V289" s="5"/>
      <c r="W289" s="5"/>
      <c r="X289" s="5"/>
      <c r="Y289" s="5"/>
    </row>
    <row r="290" spans="18:25" x14ac:dyDescent="0.25">
      <c r="R290" s="3"/>
      <c r="S290" s="3"/>
      <c r="T290" s="3"/>
      <c r="U290" s="3"/>
      <c r="V290" s="5"/>
      <c r="W290" s="5"/>
      <c r="X290" s="5"/>
      <c r="Y290" s="5"/>
    </row>
    <row r="291" spans="18:25" x14ac:dyDescent="0.25">
      <c r="R291" s="3"/>
      <c r="S291" s="3"/>
      <c r="T291" s="3"/>
      <c r="U291" s="3"/>
      <c r="V291" s="5"/>
      <c r="W291" s="5"/>
      <c r="X291" s="5"/>
      <c r="Y291" s="5"/>
    </row>
    <row r="292" spans="18:25" x14ac:dyDescent="0.25">
      <c r="R292" s="3"/>
      <c r="S292" s="3"/>
      <c r="T292" s="3"/>
      <c r="U292" s="3"/>
      <c r="V292" s="5"/>
      <c r="W292" s="5"/>
      <c r="X292" s="5"/>
      <c r="Y292" s="5"/>
    </row>
    <row r="293" spans="18:25" x14ac:dyDescent="0.25">
      <c r="R293" s="3"/>
      <c r="S293" s="3"/>
      <c r="T293" s="3"/>
      <c r="U293" s="3"/>
      <c r="V293" s="5"/>
      <c r="W293" s="5"/>
      <c r="X293" s="5"/>
      <c r="Y293" s="5"/>
    </row>
    <row r="294" spans="18:25" x14ac:dyDescent="0.25">
      <c r="R294" s="3"/>
      <c r="S294" s="3"/>
      <c r="T294" s="3"/>
      <c r="U294" s="3"/>
      <c r="V294" s="5"/>
      <c r="W294" s="5"/>
      <c r="X294" s="5"/>
      <c r="Y294" s="5"/>
    </row>
    <row r="295" spans="18:25" x14ac:dyDescent="0.25">
      <c r="R295" s="3"/>
      <c r="S295" s="3"/>
      <c r="T295" s="3"/>
      <c r="U295" s="3"/>
      <c r="V295" s="5"/>
      <c r="W295" s="5"/>
      <c r="X295" s="5"/>
      <c r="Y295" s="5"/>
    </row>
    <row r="296" spans="18:25" x14ac:dyDescent="0.25">
      <c r="R296" s="3"/>
      <c r="S296" s="3"/>
      <c r="T296" s="3"/>
      <c r="U296" s="3"/>
      <c r="V296" s="5"/>
      <c r="W296" s="5"/>
      <c r="X296" s="5"/>
      <c r="Y296" s="5"/>
    </row>
    <row r="297" spans="18:25" x14ac:dyDescent="0.25">
      <c r="R297" s="3"/>
      <c r="S297" s="3"/>
      <c r="T297" s="3"/>
      <c r="U297" s="3"/>
      <c r="V297" s="5"/>
      <c r="W297" s="5"/>
      <c r="X297" s="5"/>
      <c r="Y297" s="5"/>
    </row>
    <row r="298" spans="18:25" x14ac:dyDescent="0.25">
      <c r="R298" s="3"/>
      <c r="S298" s="3"/>
      <c r="T298" s="3"/>
      <c r="U298" s="3"/>
      <c r="V298" s="5"/>
      <c r="W298" s="5"/>
      <c r="X298" s="5"/>
      <c r="Y298" s="5"/>
    </row>
    <row r="299" spans="18:25" x14ac:dyDescent="0.25">
      <c r="R299" s="3"/>
      <c r="S299" s="3"/>
      <c r="T299" s="3"/>
      <c r="U299" s="3"/>
      <c r="V299" s="5"/>
      <c r="W299" s="5"/>
      <c r="X299" s="5"/>
      <c r="Y299" s="5"/>
    </row>
    <row r="300" spans="18:25" x14ac:dyDescent="0.25">
      <c r="R300" s="3"/>
      <c r="S300" s="3"/>
      <c r="T300" s="3"/>
      <c r="U300" s="3"/>
      <c r="V300" s="5"/>
      <c r="W300" s="5"/>
      <c r="X300" s="5"/>
      <c r="Y300" s="5"/>
    </row>
    <row r="301" spans="18:25" x14ac:dyDescent="0.25">
      <c r="R301" s="3"/>
      <c r="S301" s="3"/>
      <c r="T301" s="3"/>
      <c r="U301" s="3"/>
      <c r="V301" s="5"/>
      <c r="W301" s="5"/>
      <c r="X301" s="5"/>
      <c r="Y301" s="5"/>
    </row>
  </sheetData>
  <sortState xmlns:xlrd2="http://schemas.microsoft.com/office/spreadsheetml/2017/richdata2" ref="V229:Y288">
    <sortCondition descending="1" ref="W229:W28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Bleyer</dc:creator>
  <cp:lastModifiedBy>Archie Bleyer</cp:lastModifiedBy>
  <dcterms:created xsi:type="dcterms:W3CDTF">2025-01-01T06:42:30Z</dcterms:created>
  <dcterms:modified xsi:type="dcterms:W3CDTF">2025-01-02T00:53:17Z</dcterms:modified>
</cp:coreProperties>
</file>