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docs.live.net/8a3ee8512d96e6af/Documents/^F AYA/AYA Cancers Specific/Colorectal CRC Appendix/Figures Data/"/>
    </mc:Choice>
  </mc:AlternateContent>
  <xr:revisionPtr revIDLastSave="56" documentId="8_{CC520041-ED64-4637-9B32-03B944BAAECC}" xr6:coauthVersionLast="47" xr6:coauthVersionMax="47" xr10:uidLastSave="{52BB9DAA-B3AF-487F-9902-2B0A4D1E1B4D}"/>
  <bookViews>
    <workbookView xWindow="390" yWindow="0" windowWidth="24510" windowHeight="15600" xr2:uid="{DBA41340-2551-4202-9588-7CC8448C753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1" i="1" l="1"/>
  <c r="S81" i="1"/>
  <c r="R81" i="1"/>
  <c r="Q81" i="1"/>
  <c r="P81" i="1"/>
  <c r="O81" i="1"/>
  <c r="N81" i="1"/>
  <c r="M81" i="1"/>
  <c r="L81" i="1"/>
  <c r="K81" i="1"/>
  <c r="J81" i="1"/>
  <c r="I81" i="1"/>
  <c r="H81" i="1"/>
  <c r="G81" i="1"/>
  <c r="F81" i="1"/>
  <c r="E81" i="1"/>
  <c r="D81" i="1"/>
  <c r="C81" i="1"/>
  <c r="T80" i="1"/>
  <c r="S80" i="1"/>
  <c r="R80" i="1"/>
  <c r="Q80" i="1"/>
  <c r="P80" i="1"/>
  <c r="O80" i="1"/>
  <c r="N80" i="1"/>
  <c r="M80" i="1"/>
  <c r="L80" i="1"/>
  <c r="K80" i="1"/>
  <c r="J80" i="1"/>
  <c r="I80" i="1"/>
  <c r="H80" i="1"/>
  <c r="G80" i="1"/>
  <c r="F80" i="1"/>
  <c r="E80" i="1"/>
  <c r="D80" i="1"/>
  <c r="C80" i="1"/>
  <c r="T56" i="1"/>
  <c r="S56" i="1"/>
  <c r="R56" i="1"/>
  <c r="Q56" i="1"/>
  <c r="P56" i="1"/>
  <c r="O56" i="1"/>
  <c r="N56" i="1"/>
  <c r="M56" i="1"/>
  <c r="L56" i="1"/>
  <c r="K56" i="1"/>
  <c r="J56" i="1"/>
  <c r="I56" i="1"/>
  <c r="H56" i="1"/>
  <c r="G56" i="1"/>
  <c r="F56" i="1"/>
  <c r="E56" i="1"/>
  <c r="D56" i="1"/>
  <c r="C56" i="1"/>
  <c r="T55" i="1"/>
  <c r="S55" i="1"/>
  <c r="R55" i="1"/>
  <c r="Q55" i="1"/>
  <c r="P55" i="1"/>
  <c r="O55" i="1"/>
  <c r="N55" i="1"/>
  <c r="M55" i="1"/>
  <c r="L55" i="1"/>
  <c r="K55" i="1"/>
  <c r="J55" i="1"/>
  <c r="I55" i="1"/>
  <c r="H55" i="1"/>
  <c r="G55" i="1"/>
  <c r="F55" i="1"/>
  <c r="E55" i="1"/>
  <c r="D55" i="1"/>
  <c r="C55" i="1"/>
  <c r="T36" i="1"/>
  <c r="S36" i="1"/>
  <c r="R36" i="1"/>
  <c r="Q36" i="1"/>
  <c r="P36" i="1"/>
  <c r="O36" i="1"/>
  <c r="N36" i="1"/>
  <c r="M36" i="1"/>
  <c r="L36" i="1"/>
  <c r="K36" i="1"/>
  <c r="J36" i="1"/>
  <c r="I36" i="1"/>
  <c r="H36" i="1"/>
  <c r="G36" i="1"/>
  <c r="F36" i="1"/>
  <c r="E36" i="1"/>
  <c r="D36" i="1"/>
  <c r="C36" i="1"/>
  <c r="T35" i="1"/>
  <c r="S35" i="1"/>
  <c r="R35" i="1"/>
  <c r="Q35" i="1"/>
  <c r="P35" i="1"/>
  <c r="O35" i="1"/>
  <c r="N35" i="1"/>
  <c r="M35" i="1"/>
  <c r="L35" i="1"/>
  <c r="K35" i="1"/>
  <c r="J35" i="1"/>
  <c r="I35" i="1"/>
  <c r="H35" i="1"/>
  <c r="G35" i="1"/>
  <c r="F35" i="1"/>
  <c r="E35" i="1"/>
  <c r="D35" i="1"/>
  <c r="C35" i="1"/>
  <c r="T30" i="1"/>
  <c r="S30" i="1"/>
  <c r="R30" i="1"/>
  <c r="Q30" i="1"/>
  <c r="P30" i="1"/>
  <c r="O30" i="1"/>
  <c r="N30" i="1"/>
  <c r="M30" i="1"/>
  <c r="L30" i="1"/>
  <c r="K30" i="1"/>
  <c r="J30" i="1"/>
  <c r="I30" i="1"/>
  <c r="H30" i="1"/>
  <c r="G30" i="1"/>
  <c r="F30" i="1"/>
  <c r="E30" i="1"/>
  <c r="D30" i="1"/>
  <c r="C30" i="1"/>
  <c r="T29" i="1"/>
  <c r="S29" i="1"/>
  <c r="R29" i="1"/>
  <c r="Q29" i="1"/>
  <c r="P29" i="1"/>
  <c r="O29" i="1"/>
  <c r="N29" i="1"/>
  <c r="M29" i="1"/>
  <c r="L29" i="1"/>
  <c r="K29" i="1"/>
  <c r="J29" i="1"/>
  <c r="I29" i="1"/>
  <c r="H29" i="1"/>
  <c r="G29" i="1"/>
  <c r="F29" i="1"/>
  <c r="E29" i="1"/>
  <c r="D29" i="1"/>
  <c r="C29" i="1"/>
</calcChain>
</file>

<file path=xl/sharedStrings.xml><?xml version="1.0" encoding="utf-8"?>
<sst xmlns="http://schemas.openxmlformats.org/spreadsheetml/2006/main" count="168" uniqueCount="56">
  <si>
    <t>All Invasive Cancer except Appendix 9.3.4.1</t>
  </si>
  <si>
    <t>0-4</t>
  </si>
  <si>
    <t>5-9</t>
  </si>
  <si>
    <t>10-14</t>
  </si>
  <si>
    <t>15-19</t>
  </si>
  <si>
    <t>20-24</t>
  </si>
  <si>
    <t>25-29</t>
  </si>
  <si>
    <t>30-34</t>
  </si>
  <si>
    <t>35-39</t>
  </si>
  <si>
    <t>40-44</t>
  </si>
  <si>
    <t>45-49</t>
  </si>
  <si>
    <t>50-54</t>
  </si>
  <si>
    <t>55-59</t>
  </si>
  <si>
    <t>60-64</t>
  </si>
  <si>
    <t>65-69</t>
  </si>
  <si>
    <t>70-74</t>
  </si>
  <si>
    <t>75-79</t>
  </si>
  <si>
    <t>80-84</t>
  </si>
  <si>
    <t>LoCI</t>
  </si>
  <si>
    <t>HiCI</t>
  </si>
  <si>
    <t>Age</t>
  </si>
  <si>
    <t>All Invasive Cancer</t>
  </si>
  <si>
    <t>SEER22</t>
  </si>
  <si>
    <t>2000-2020</t>
  </si>
  <si>
    <t xml:space="preserve"> *Site and Morphology.AYA site recode 2020 Revision = '1. Leukemias and related disorders','2. Lymphomas','3. CNS and other intracranial and intraspinal neoplasms','4. Sarcomas','5. Blood and lymphatic vessel tumors','6. Nerve sheath tumors','7. Gonadal and related tumors','8. Melanoma - malignant','  9.1 Thyroid carcinoma','  9.2 Other carcinoma of head and neck','    9.3.1 Carcinoma of esophagus','    9.3.2 Carcinoma of stomach','    9.3.3 Carcinoma of small intestine','      9.3.4.2 Colon excluding appendix','    9.3.5 Carcinoma of rectum','    9.3.6 Carcinoma of anus','    9.3.7 Carcinoma of liver and intrahepatic bile ducts (IBD)','    9.3.8 Carcinoma of gallbladder and other extrahepatic biliary','    9.3.9 Carcinoma of pancreas','    9.3.10 Other carcinoma of gastrointestinal tract','  9.4 Carcinoma of lung, bronchus, and trachea','  9.5 Carcinoma of skin (if collected)','  9.6 Carcinoma of breast','  9.7 Carcinoma of genital sites excluding ovary and testis','  9.8 Carcinoma of urinary tract','  9.9 Other invasive carcinomas','10. Miscellaneous specified neoplasms','11. Unspecified malignant neoplasms except CNS'</t>
  </si>
  <si>
    <t>AAPC</t>
  </si>
  <si>
    <t>All Invasive Cancer except Appendix NET 9.3.4.1.1</t>
  </si>
  <si>
    <t>85+</t>
  </si>
  <si>
    <t>Appendix 9.3.4.1</t>
  </si>
  <si>
    <t>Appendix NET 9.3.4.1.1</t>
  </si>
  <si>
    <t>~</t>
  </si>
  <si>
    <t>% Due to Appendix NET 9.4.3.1.1</t>
  </si>
  <si>
    <t>% Due to Appendix  9.4.3.1</t>
  </si>
  <si>
    <t>`</t>
  </si>
  <si>
    <t xml:space="preserve"> *Site and Morphology.AYA site recode 2020 Revision = '1. Leukemias and related disorders','2. Lymphomas','3. CNS and other intracranial and intraspinal neoplasms','4. Sarcomas','5. Blood and lymphatic vessel tumors','6. Nerve sheath tumors','7. Gonadal and related tumors','8. Melanoma - malignant','  9.1 Thyroid carcinoma','  9.2 Other carcinoma of head and neck','    9.3.1 Carcinoma of esophagus','    9.3.2 Carcinoma of stomach','    9.3.3 Carcinoma of small intestine','      9.3.4.1.2 Appendix NEC','      9.3.4.1.3 Appendix Other','      9.3.4.2 Colon excluding appendix','    9.3.5 Carcinoma of rectum','    9.3.6 Carcinoma of anus','    9.3.7 Carcinoma of liver and intrahepatic bile ducts (IBD)','    9.3.8 Carcinoma of gallbladder and other extrahepatic biliary','    9.3.9 Carcinoma of pancreas','    9.3.10 Other carcinoma of gastrointestinal tract','  9.4 Carcinoma of lung, bronchus, and trachea','  9.5 Carcinoma of skin (if collected)','  9.6 Carcinoma of breast','  9.7 Carcinoma of genital sites excluding ovary and testis','  9.8 Carcinoma of urinary tract','  9.9 Other invasive carcinomas','10. Miscellaneous specified neoplasms','11. Unspecified malignant neoplasms except CNS'</t>
  </si>
  <si>
    <t>Males &amp; Females</t>
  </si>
  <si>
    <t>Males</t>
  </si>
  <si>
    <t>Females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</si>
  <si>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</si>
  <si>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</si>
  <si>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</si>
  <si>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</si>
  <si>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</si>
  <si>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</si>
  <si>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</si>
  <si>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</si>
  <si>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</si>
  <si>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</si>
  <si>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</si>
  <si>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</si>
  <si>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</si>
  <si>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</si>
  <si>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</si>
  <si>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</si>
  <si>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</si>
  <si>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Rate/Trend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</si>
</sst>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7030A0"/>
      <name val="Aptos Narrow"/>
      <family val="2"/>
      <scheme val="minor"/>
    </font>
    <font>
      <sz val="11"/>
      <color theme="1" tint="0.34998626667073579"/>
      <name val="Aptos Narrow"/>
      <family val="2"/>
      <scheme val="minor"/>
    </font>
    <font>
      <sz val="10"/>
      <color theme="1"/>
      <name val="Aptos Narrow"/>
      <family val="2"/>
      <scheme val="minor"/>
    </font>
    <font>
      <b/>
      <sz val="10"/>
      <color theme="1"/>
      <name val="Aptos Narrow"/>
      <family val="2"/>
      <scheme val="minor"/>
    </font>
    <font>
      <sz val="11"/>
      <color rgb="FF0070C0"/>
      <name val="Aptos Narrow"/>
      <family val="2"/>
      <scheme val="minor"/>
    </font>
    <font>
      <b/>
      <sz val="11"/>
      <color rgb="FF0070C0"/>
      <name val="Aptos Narrow"/>
      <family val="2"/>
      <scheme val="minor"/>
    </font>
    <font>
      <sz val="11"/>
      <color rgb="FFFF00FF"/>
      <name val="Aptos Narrow"/>
      <family val="2"/>
      <scheme val="minor"/>
    </font>
    <font>
      <b/>
      <sz val="11"/>
      <color rgb="FFFF00FF"/>
      <name val="Aptos Narrow"/>
      <family val="2"/>
      <scheme val="minor"/>
    </font>
    <font>
      <b/>
      <sz val="11"/>
      <color rgb="FF7030A0"/>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0" fillId="0" borderId="2" xfId="0" applyBorder="1"/>
    <xf numFmtId="0" fontId="3" fillId="0" borderId="0" xfId="0" applyFont="1"/>
    <xf numFmtId="0" fontId="4" fillId="0" borderId="0" xfId="0" applyFont="1"/>
    <xf numFmtId="4" fontId="4" fillId="0" borderId="0" xfId="0" applyNumberFormat="1" applyFont="1"/>
    <xf numFmtId="0" fontId="2" fillId="0" borderId="0" xfId="0" applyFont="1" applyAlignment="1">
      <alignment horizontal="right"/>
    </xf>
    <xf numFmtId="0" fontId="5" fillId="0" borderId="0" xfId="0" applyFont="1"/>
    <xf numFmtId="0" fontId="0" fillId="0" borderId="1" xfId="0" applyBorder="1"/>
    <xf numFmtId="16" fontId="0" fillId="0" borderId="1" xfId="0" quotePrefix="1" applyNumberFormat="1" applyBorder="1"/>
    <xf numFmtId="0" fontId="2" fillId="0" borderId="1" xfId="0" applyFont="1" applyBorder="1" applyAlignment="1">
      <alignment horizontal="right"/>
    </xf>
    <xf numFmtId="0" fontId="6" fillId="0" borderId="0" xfId="0" applyFont="1"/>
    <xf numFmtId="0" fontId="2" fillId="2" borderId="0" xfId="0" applyFont="1" applyFill="1" applyAlignment="1">
      <alignment horizontal="right"/>
    </xf>
    <xf numFmtId="0" fontId="0" fillId="2" borderId="0" xfId="0" applyFill="1"/>
    <xf numFmtId="0" fontId="0" fillId="2" borderId="0" xfId="0" applyFill="1" applyAlignment="1">
      <alignment horizontal="right"/>
    </xf>
    <xf numFmtId="9" fontId="1" fillId="2" borderId="0" xfId="1" applyFont="1" applyFill="1" applyBorder="1"/>
    <xf numFmtId="0" fontId="0" fillId="0" borderId="0" xfId="0" applyAlignment="1">
      <alignment horizontal="right"/>
    </xf>
    <xf numFmtId="0" fontId="2" fillId="3" borderId="0" xfId="0" applyFont="1" applyFill="1" applyAlignment="1">
      <alignment horizontal="right"/>
    </xf>
    <xf numFmtId="0" fontId="0" fillId="3" borderId="0" xfId="0" applyFill="1"/>
    <xf numFmtId="0" fontId="0" fillId="3" borderId="0" xfId="0" applyFill="1" applyAlignment="1">
      <alignment horizontal="right"/>
    </xf>
    <xf numFmtId="9" fontId="1" fillId="3" borderId="0" xfId="1" applyFont="1" applyFill="1" applyBorder="1"/>
    <xf numFmtId="0" fontId="7" fillId="0" borderId="1" xfId="0" applyFont="1" applyBorder="1"/>
    <xf numFmtId="0" fontId="8" fillId="0" borderId="1" xfId="0" applyFont="1" applyBorder="1" applyAlignment="1">
      <alignment horizontal="right"/>
    </xf>
    <xf numFmtId="0" fontId="7" fillId="0" borderId="0" xfId="0" applyFont="1"/>
    <xf numFmtId="0" fontId="7" fillId="0" borderId="0" xfId="0" applyFont="1" applyAlignment="1">
      <alignment horizontal="right"/>
    </xf>
    <xf numFmtId="0" fontId="7" fillId="0" borderId="2" xfId="0" applyFont="1" applyBorder="1"/>
    <xf numFmtId="0" fontId="8" fillId="0" borderId="0" xfId="0" applyFont="1" applyAlignment="1">
      <alignment horizontal="right"/>
    </xf>
    <xf numFmtId="0" fontId="8" fillId="2" borderId="0" xfId="0" applyFont="1" applyFill="1" applyAlignment="1">
      <alignment horizontal="right"/>
    </xf>
    <xf numFmtId="0" fontId="7" fillId="2" borderId="0" xfId="0" applyFont="1" applyFill="1"/>
    <xf numFmtId="0" fontId="7" fillId="2" borderId="0" xfId="0" applyFont="1" applyFill="1" applyAlignment="1">
      <alignment horizontal="right"/>
    </xf>
    <xf numFmtId="0" fontId="8" fillId="3" borderId="0" xfId="0" applyFont="1" applyFill="1" applyAlignment="1">
      <alignment horizontal="right"/>
    </xf>
    <xf numFmtId="0" fontId="7" fillId="3" borderId="0" xfId="0" applyFont="1" applyFill="1"/>
    <xf numFmtId="0" fontId="7" fillId="3" borderId="0" xfId="0" applyFont="1" applyFill="1" applyAlignment="1">
      <alignment horizontal="right"/>
    </xf>
    <xf numFmtId="0" fontId="9" fillId="0" borderId="0" xfId="0" applyFont="1" applyAlignment="1">
      <alignment horizontal="right"/>
    </xf>
    <xf numFmtId="0" fontId="9" fillId="0" borderId="0" xfId="0" applyFont="1"/>
    <xf numFmtId="0" fontId="9" fillId="0" borderId="2" xfId="0" applyFont="1" applyBorder="1"/>
    <xf numFmtId="0" fontId="10" fillId="0" borderId="0" xfId="0" applyFont="1" applyAlignment="1">
      <alignment horizontal="right"/>
    </xf>
    <xf numFmtId="0" fontId="10" fillId="2" borderId="0" xfId="0" applyFont="1" applyFill="1" applyAlignment="1">
      <alignment horizontal="right"/>
    </xf>
    <xf numFmtId="0" fontId="9" fillId="2" borderId="0" xfId="0" applyFont="1" applyFill="1"/>
    <xf numFmtId="0" fontId="9" fillId="2" borderId="0" xfId="0" applyFont="1" applyFill="1" applyAlignment="1">
      <alignment horizontal="right"/>
    </xf>
    <xf numFmtId="0" fontId="9" fillId="0" borderId="1" xfId="0" applyFont="1" applyBorder="1"/>
    <xf numFmtId="0" fontId="10" fillId="0" borderId="1" xfId="0" applyFont="1" applyBorder="1" applyAlignment="1">
      <alignment horizontal="right"/>
    </xf>
    <xf numFmtId="0" fontId="10" fillId="3" borderId="0" xfId="0" applyFont="1" applyFill="1" applyAlignment="1">
      <alignment horizontal="right"/>
    </xf>
    <xf numFmtId="0" fontId="9" fillId="3" borderId="0" xfId="0" applyFont="1" applyFill="1"/>
    <xf numFmtId="0" fontId="9" fillId="3" borderId="0" xfId="0" applyFont="1" applyFill="1" applyAlignment="1">
      <alignment horizontal="right"/>
    </xf>
    <xf numFmtId="0" fontId="10" fillId="0" borderId="0" xfId="0" applyFont="1"/>
    <xf numFmtId="9" fontId="9" fillId="2" borderId="0" xfId="1" applyFont="1" applyFill="1" applyBorder="1"/>
    <xf numFmtId="9" fontId="7" fillId="2" borderId="0" xfId="1" applyFont="1" applyFill="1" applyBorder="1"/>
    <xf numFmtId="0" fontId="11" fillId="0" borderId="0" xfId="0" applyFont="1"/>
    <xf numFmtId="0" fontId="7" fillId="0" borderId="0" xfId="0" applyFont="1" applyBorder="1"/>
    <xf numFmtId="0" fontId="8" fillId="0" borderId="0" xfId="0" applyFont="1" applyBorder="1"/>
    <xf numFmtId="0" fontId="7" fillId="2" borderId="0" xfId="0" applyFont="1" applyFill="1" applyBorder="1"/>
    <xf numFmtId="0" fontId="10" fillId="0" borderId="0" xfId="0" applyFont="1" applyBorder="1"/>
    <xf numFmtId="0" fontId="9" fillId="0" borderId="0" xfId="0" applyFont="1" applyBorder="1"/>
    <xf numFmtId="0" fontId="9" fillId="2" borderId="0" xfId="0" applyFont="1" applyFill="1" applyBorder="1"/>
    <xf numFmtId="0" fontId="0" fillId="2" borderId="0" xfId="0" applyFill="1" applyBorder="1"/>
  </cellXfs>
  <cellStyles count="2">
    <cellStyle name="Normal" xfId="0" builtinId="0"/>
    <cellStyle name="Percent" xfId="1" builtinId="5"/>
  </cellStyles>
  <dxfs count="0"/>
  <tableStyles count="0" defaultTableStyle="TableStyleMedium2" defaultPivotStyle="PivotStyleLight16"/>
  <colors>
    <mruColors>
      <color rgb="FFFF00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spc="0" baseline="0">
                <a:solidFill>
                  <a:sysClr val="windowText" lastClr="000000"/>
                </a:solidFill>
                <a:latin typeface="+mn-lt"/>
                <a:ea typeface="+mn-ea"/>
                <a:cs typeface="+mn-cs"/>
              </a:defRPr>
            </a:pPr>
            <a:r>
              <a:rPr lang="en-US" sz="1050" b="1">
                <a:solidFill>
                  <a:schemeClr val="tx1"/>
                </a:solidFill>
              </a:rPr>
              <a:t>AAPC in Incidence of All Invasive Cancer </a:t>
            </a:r>
            <a:br>
              <a:rPr lang="en-US" sz="1050" b="1">
                <a:solidFill>
                  <a:schemeClr val="tx1"/>
                </a:solidFill>
              </a:rPr>
            </a:br>
            <a:r>
              <a:rPr lang="en-US" sz="1050" b="1">
                <a:solidFill>
                  <a:schemeClr val="tx1"/>
                </a:solidFill>
              </a:rPr>
              <a:t>with and without Appendix,* 2000-2020, </a:t>
            </a:r>
            <a:r>
              <a:rPr lang="en-US" sz="1050" b="1" i="0" u="none" strike="noStrike" kern="1200" spc="0" baseline="0">
                <a:solidFill>
                  <a:schemeClr val="tx1"/>
                </a:solidFill>
              </a:rPr>
              <a:t>SEER22,</a:t>
            </a:r>
            <a:br>
              <a:rPr lang="en-US" sz="1050" b="1">
                <a:solidFill>
                  <a:schemeClr val="tx1"/>
                </a:solidFill>
              </a:rPr>
            </a:br>
            <a:r>
              <a:rPr lang="en-US" sz="1050" b="1">
                <a:solidFill>
                  <a:schemeClr val="tx1"/>
                </a:solidFill>
              </a:rPr>
              <a:t>Age 0-84 by 5-Year Intervals</a:t>
            </a:r>
          </a:p>
        </c:rich>
      </c:tx>
      <c:layout>
        <c:manualLayout>
          <c:xMode val="edge"/>
          <c:yMode val="edge"/>
          <c:x val="0.26195783025583191"/>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5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395601182064484"/>
          <c:y val="0.15520295758728542"/>
          <c:w val="0.85548843930699059"/>
          <c:h val="0.68393350953366105"/>
        </c:manualLayout>
      </c:layout>
      <c:barChart>
        <c:barDir val="col"/>
        <c:grouping val="stacked"/>
        <c:varyColors val="0"/>
        <c:ser>
          <c:idx val="1"/>
          <c:order val="0"/>
          <c:tx>
            <c:strRef>
              <c:f>Sheet1!$B$27</c:f>
              <c:strCache>
                <c:ptCount val="1"/>
                <c:pt idx="0">
                  <c:v>All Invasive Cancer except Appendix 9.3.4.1</c:v>
                </c:pt>
              </c:strCache>
            </c:strRef>
          </c:tx>
          <c:spPr>
            <a:solidFill>
              <a:schemeClr val="tx1"/>
            </a:solidFill>
            <a:ln>
              <a:solidFill>
                <a:schemeClr val="tx1"/>
              </a:solidFill>
            </a:ln>
            <a:effectLst/>
          </c:spPr>
          <c:invertIfNegative val="0"/>
          <c:cat>
            <c:strRef>
              <c:f>Sheet1!$C$22:$S$22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Sheet1!$C$28:$S$28</c:f>
              <c:numCache>
                <c:formatCode>General</c:formatCode>
                <c:ptCount val="17"/>
                <c:pt idx="0">
                  <c:v>0.39300000000000002</c:v>
                </c:pt>
                <c:pt idx="1">
                  <c:v>0.69499999999999995</c:v>
                </c:pt>
                <c:pt idx="2">
                  <c:v>0.9</c:v>
                </c:pt>
                <c:pt idx="3">
                  <c:v>0.376</c:v>
                </c:pt>
                <c:pt idx="4">
                  <c:v>0.45</c:v>
                </c:pt>
                <c:pt idx="5">
                  <c:v>0.59</c:v>
                </c:pt>
                <c:pt idx="6">
                  <c:v>0.82199999999999995</c:v>
                </c:pt>
                <c:pt idx="7">
                  <c:v>0.52500000000000002</c:v>
                </c:pt>
                <c:pt idx="8">
                  <c:v>0.218</c:v>
                </c:pt>
                <c:pt idx="9">
                  <c:v>-0.248</c:v>
                </c:pt>
                <c:pt idx="10">
                  <c:v>-0.41299999999999998</c:v>
                </c:pt>
                <c:pt idx="11">
                  <c:v>-0.81</c:v>
                </c:pt>
                <c:pt idx="12">
                  <c:v>-0.95599999999999996</c:v>
                </c:pt>
                <c:pt idx="13">
                  <c:v>-0.97399999999999998</c:v>
                </c:pt>
                <c:pt idx="14">
                  <c:v>-0.93600000000000005</c:v>
                </c:pt>
                <c:pt idx="15">
                  <c:v>-0.76300000000000001</c:v>
                </c:pt>
                <c:pt idx="16">
                  <c:v>-0.68500000000000005</c:v>
                </c:pt>
              </c:numCache>
            </c:numRef>
          </c:val>
          <c:extLst>
            <c:ext xmlns:c16="http://schemas.microsoft.com/office/drawing/2014/chart" uri="{C3380CC4-5D6E-409C-BE32-E72D297353CC}">
              <c16:uniqueId val="{00000000-277E-4B9D-AD24-B04E47E66331}"/>
            </c:ext>
          </c:extLst>
        </c:ser>
        <c:ser>
          <c:idx val="0"/>
          <c:order val="1"/>
          <c:tx>
            <c:strRef>
              <c:f>Sheet1!$A$29</c:f>
              <c:strCache>
                <c:ptCount val="1"/>
                <c:pt idx="0">
                  <c:v>Appendix 9.3.4.1</c:v>
                </c:pt>
              </c:strCache>
            </c:strRef>
          </c:tx>
          <c:spPr>
            <a:noFill/>
            <a:ln>
              <a:solidFill>
                <a:schemeClr val="tx1"/>
              </a:solidFill>
            </a:ln>
            <a:effectLst/>
          </c:spPr>
          <c:invertIfNegative val="0"/>
          <c:cat>
            <c:strRef>
              <c:f>Sheet1!$C$22:$S$22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Sheet1!$C$29:$S$29</c:f>
              <c:numCache>
                <c:formatCode>General</c:formatCode>
                <c:ptCount val="17"/>
                <c:pt idx="0">
                  <c:v>-2.0000000000000018E-3</c:v>
                </c:pt>
                <c:pt idx="1">
                  <c:v>4.3000000000000038E-2</c:v>
                </c:pt>
                <c:pt idx="2">
                  <c:v>0.22899999999999998</c:v>
                </c:pt>
                <c:pt idx="3">
                  <c:v>0.28600000000000003</c:v>
                </c:pt>
                <c:pt idx="4">
                  <c:v>0.185</c:v>
                </c:pt>
                <c:pt idx="5">
                  <c:v>0.10799999999999998</c:v>
                </c:pt>
                <c:pt idx="6">
                  <c:v>7.5000000000000067E-2</c:v>
                </c:pt>
                <c:pt idx="7">
                  <c:v>4.4999999999999929E-2</c:v>
                </c:pt>
                <c:pt idx="8">
                  <c:v>2.1999999999999992E-2</c:v>
                </c:pt>
                <c:pt idx="9">
                  <c:v>1.4999999999999986E-2</c:v>
                </c:pt>
                <c:pt idx="10">
                  <c:v>1.799999999999996E-2</c:v>
                </c:pt>
                <c:pt idx="11">
                  <c:v>2.4000000000000021E-2</c:v>
                </c:pt>
                <c:pt idx="12">
                  <c:v>2.399999999999991E-2</c:v>
                </c:pt>
                <c:pt idx="13">
                  <c:v>1.7000000000000015E-2</c:v>
                </c:pt>
                <c:pt idx="14">
                  <c:v>5.0000000000000044E-3</c:v>
                </c:pt>
                <c:pt idx="15">
                  <c:v>-1.3000000000000012E-2</c:v>
                </c:pt>
                <c:pt idx="16">
                  <c:v>-2.1999999999999909E-2</c:v>
                </c:pt>
              </c:numCache>
            </c:numRef>
          </c:val>
          <c:extLst>
            <c:ext xmlns:c16="http://schemas.microsoft.com/office/drawing/2014/chart" uri="{C3380CC4-5D6E-409C-BE32-E72D297353CC}">
              <c16:uniqueId val="{00000001-277E-4B9D-AD24-B04E47E66331}"/>
            </c:ext>
          </c:extLst>
        </c:ser>
        <c:dLbls>
          <c:showLegendKey val="0"/>
          <c:showVal val="0"/>
          <c:showCatName val="0"/>
          <c:showSerName val="0"/>
          <c:showPercent val="0"/>
          <c:showBubbleSize val="0"/>
        </c:dLbls>
        <c:gapWidth val="40"/>
        <c:overlap val="100"/>
        <c:axId val="1868869488"/>
        <c:axId val="1868869968"/>
      </c:barChart>
      <c:catAx>
        <c:axId val="1868869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crossAx val="1868869968"/>
        <c:crosses val="autoZero"/>
        <c:auto val="1"/>
        <c:lblAlgn val="ctr"/>
        <c:lblOffset val="100"/>
        <c:noMultiLvlLbl val="0"/>
      </c:catAx>
      <c:valAx>
        <c:axId val="1868869968"/>
        <c:scaling>
          <c:orientation val="minMax"/>
          <c:max val="1.2"/>
          <c:min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AAPC   Mean &amp; 95% CI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68869488"/>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solidFill>
                <a:latin typeface="+mn-lt"/>
                <a:ea typeface="+mn-ea"/>
                <a:cs typeface="+mn-cs"/>
              </a:defRPr>
            </a:pPr>
            <a:r>
              <a:rPr lang="en-US" sz="1050" b="1">
                <a:solidFill>
                  <a:schemeClr val="tx1"/>
                </a:solidFill>
              </a:rPr>
              <a:t>AAPC in Incidence of All Invasive Cancer </a:t>
            </a:r>
            <a:br>
              <a:rPr lang="en-US" sz="1050" b="1">
                <a:solidFill>
                  <a:schemeClr val="tx1"/>
                </a:solidFill>
              </a:rPr>
            </a:br>
            <a:r>
              <a:rPr lang="en-US" sz="1050" b="1">
                <a:solidFill>
                  <a:schemeClr val="tx1"/>
                </a:solidFill>
              </a:rPr>
              <a:t>with and without Appendix,* 2000-2020, </a:t>
            </a:r>
            <a:r>
              <a:rPr lang="en-US" sz="1050" b="1" i="0" u="none" strike="noStrike" kern="1200" spc="0" baseline="0">
                <a:solidFill>
                  <a:schemeClr val="tx1"/>
                </a:solidFill>
              </a:rPr>
              <a:t> SEER22,</a:t>
            </a:r>
            <a:br>
              <a:rPr lang="en-US" sz="1050" b="1">
                <a:solidFill>
                  <a:schemeClr val="tx1"/>
                </a:solidFill>
              </a:rPr>
            </a:br>
            <a:r>
              <a:rPr lang="en-US" sz="1050" b="1">
                <a:solidFill>
                  <a:schemeClr val="tx1"/>
                </a:solidFill>
              </a:rPr>
              <a:t>Age 0-84 by 5-Year Intervals</a:t>
            </a:r>
            <a:r>
              <a:rPr lang="en-US" sz="1050" b="1" baseline="0">
                <a:solidFill>
                  <a:schemeClr val="tx1"/>
                </a:solidFill>
              </a:rPr>
              <a:t> </a:t>
            </a:r>
            <a:endParaRPr lang="en-US" sz="1050" b="1">
              <a:solidFill>
                <a:schemeClr val="tx1"/>
              </a:solidFill>
            </a:endParaRPr>
          </a:p>
          <a:p>
            <a:pPr>
              <a:defRPr sz="1050"/>
            </a:pPr>
            <a:r>
              <a:rPr lang="en-US" sz="1050" b="1">
                <a:solidFill>
                  <a:srgbClr val="0070C0"/>
                </a:solidFill>
              </a:rPr>
              <a:t>Males</a:t>
            </a:r>
          </a:p>
        </c:rich>
      </c:tx>
      <c:layout>
        <c:manualLayout>
          <c:xMode val="edge"/>
          <c:yMode val="edge"/>
          <c:x val="0.27530618328155831"/>
          <c:y val="0"/>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395601182064484"/>
          <c:y val="0.15520295758728542"/>
          <c:w val="0.85548843930699059"/>
          <c:h val="0.68393350953366105"/>
        </c:manualLayout>
      </c:layout>
      <c:barChart>
        <c:barDir val="col"/>
        <c:grouping val="stacked"/>
        <c:varyColors val="0"/>
        <c:ser>
          <c:idx val="1"/>
          <c:order val="0"/>
          <c:tx>
            <c:strRef>
              <c:f>Sheet1!$B$53</c:f>
              <c:strCache>
                <c:ptCount val="1"/>
                <c:pt idx="0">
                  <c:v>All Invasive Cancer except Appendix 9.3.4.1</c:v>
                </c:pt>
              </c:strCache>
            </c:strRef>
          </c:tx>
          <c:spPr>
            <a:solidFill>
              <a:srgbClr val="00B0F0"/>
            </a:solidFill>
            <a:ln>
              <a:solidFill>
                <a:schemeClr val="tx1"/>
              </a:solidFill>
            </a:ln>
            <a:effectLst/>
          </c:spPr>
          <c:invertIfNegative val="0"/>
          <c:cat>
            <c:strRef>
              <c:f>Sheet1!$C$22:$S$22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Sheet1!$C$54:$S$54</c:f>
              <c:numCache>
                <c:formatCode>General</c:formatCode>
                <c:ptCount val="17"/>
                <c:pt idx="0">
                  <c:v>0.38400000000000001</c:v>
                </c:pt>
                <c:pt idx="1">
                  <c:v>0.78700000000000003</c:v>
                </c:pt>
                <c:pt idx="2">
                  <c:v>0.86899999999999999</c:v>
                </c:pt>
                <c:pt idx="3">
                  <c:v>0.25700000000000001</c:v>
                </c:pt>
                <c:pt idx="4">
                  <c:v>0.61299999999999999</c:v>
                </c:pt>
                <c:pt idx="5">
                  <c:v>0.38900000000000001</c:v>
                </c:pt>
                <c:pt idx="6">
                  <c:v>0.45200000000000001</c:v>
                </c:pt>
                <c:pt idx="7">
                  <c:v>3.7999999999999999E-2</c:v>
                </c:pt>
                <c:pt idx="8">
                  <c:v>-0.49399999999999999</c:v>
                </c:pt>
                <c:pt idx="9">
                  <c:v>-1.0129999999999999</c:v>
                </c:pt>
                <c:pt idx="10">
                  <c:v>-1.0409999999999999</c:v>
                </c:pt>
                <c:pt idx="11">
                  <c:v>-1.296</c:v>
                </c:pt>
                <c:pt idx="12">
                  <c:v>-1.47</c:v>
                </c:pt>
                <c:pt idx="13">
                  <c:v>-1.512</c:v>
                </c:pt>
                <c:pt idx="14">
                  <c:v>-1.607</c:v>
                </c:pt>
                <c:pt idx="15">
                  <c:v>-1.3520000000000001</c:v>
                </c:pt>
                <c:pt idx="16">
                  <c:v>-1.1459999999999999</c:v>
                </c:pt>
              </c:numCache>
            </c:numRef>
          </c:val>
          <c:extLst>
            <c:ext xmlns:c16="http://schemas.microsoft.com/office/drawing/2014/chart" uri="{C3380CC4-5D6E-409C-BE32-E72D297353CC}">
              <c16:uniqueId val="{00000000-E7EB-4E13-8AFE-BE0936DC6912}"/>
            </c:ext>
          </c:extLst>
        </c:ser>
        <c:ser>
          <c:idx val="0"/>
          <c:order val="1"/>
          <c:tx>
            <c:strRef>
              <c:f>Sheet1!$A$55</c:f>
              <c:strCache>
                <c:ptCount val="1"/>
                <c:pt idx="0">
                  <c:v>Appendix 9.3.4.1</c:v>
                </c:pt>
              </c:strCache>
            </c:strRef>
          </c:tx>
          <c:spPr>
            <a:noFill/>
            <a:ln>
              <a:solidFill>
                <a:schemeClr val="tx1"/>
              </a:solidFill>
            </a:ln>
            <a:effectLst/>
          </c:spPr>
          <c:invertIfNegative val="0"/>
          <c:cat>
            <c:strRef>
              <c:f>Sheet1!$C$22:$S$22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Sheet1!$C$55:$S$55</c:f>
              <c:numCache>
                <c:formatCode>General</c:formatCode>
                <c:ptCount val="17"/>
                <c:pt idx="0">
                  <c:v>6.0000000000000053E-3</c:v>
                </c:pt>
                <c:pt idx="1">
                  <c:v>3.5999999999999921E-2</c:v>
                </c:pt>
                <c:pt idx="2">
                  <c:v>0.20599999999999996</c:v>
                </c:pt>
                <c:pt idx="3">
                  <c:v>0.23699999999999999</c:v>
                </c:pt>
                <c:pt idx="4">
                  <c:v>0.17600000000000005</c:v>
                </c:pt>
                <c:pt idx="5">
                  <c:v>9.5999999999999974E-2</c:v>
                </c:pt>
                <c:pt idx="6">
                  <c:v>8.0000000000000016E-2</c:v>
                </c:pt>
                <c:pt idx="7">
                  <c:v>4.7000000000000007E-2</c:v>
                </c:pt>
                <c:pt idx="8">
                  <c:v>3.5999999999999976E-2</c:v>
                </c:pt>
                <c:pt idx="9">
                  <c:v>1.4999999999999902E-2</c:v>
                </c:pt>
                <c:pt idx="10">
                  <c:v>1.8000000000000016E-2</c:v>
                </c:pt>
                <c:pt idx="11">
                  <c:v>2.9000000000000137E-2</c:v>
                </c:pt>
                <c:pt idx="12">
                  <c:v>3.499999999999992E-2</c:v>
                </c:pt>
                <c:pt idx="13">
                  <c:v>3.2000000000000028E-2</c:v>
                </c:pt>
                <c:pt idx="14">
                  <c:v>2.6000000000000023E-2</c:v>
                </c:pt>
                <c:pt idx="15">
                  <c:v>-2.0000000000000018E-3</c:v>
                </c:pt>
                <c:pt idx="16">
                  <c:v>-1.8000000000000016E-2</c:v>
                </c:pt>
              </c:numCache>
            </c:numRef>
          </c:val>
          <c:extLst>
            <c:ext xmlns:c16="http://schemas.microsoft.com/office/drawing/2014/chart" uri="{C3380CC4-5D6E-409C-BE32-E72D297353CC}">
              <c16:uniqueId val="{00000001-E7EB-4E13-8AFE-BE0936DC6912}"/>
            </c:ext>
          </c:extLst>
        </c:ser>
        <c:dLbls>
          <c:showLegendKey val="0"/>
          <c:showVal val="0"/>
          <c:showCatName val="0"/>
          <c:showSerName val="0"/>
          <c:showPercent val="0"/>
          <c:showBubbleSize val="0"/>
        </c:dLbls>
        <c:gapWidth val="40"/>
        <c:overlap val="100"/>
        <c:axId val="1868869488"/>
        <c:axId val="1868869968"/>
      </c:barChart>
      <c:catAx>
        <c:axId val="18688694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crossAx val="1868869968"/>
        <c:crosses val="autoZero"/>
        <c:auto val="1"/>
        <c:lblAlgn val="ctr"/>
        <c:lblOffset val="100"/>
        <c:noMultiLvlLbl val="0"/>
      </c:catAx>
      <c:valAx>
        <c:axId val="1868869968"/>
        <c:scaling>
          <c:orientation val="minMax"/>
          <c:max val="1.2"/>
          <c:min val="-0.30000000000000004"/>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AAPC   Mean &amp; 95% CI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68869488"/>
        <c:crosses val="autoZero"/>
        <c:crossBetween val="between"/>
        <c:majorUnit val="0.3000000000000000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solidFill>
                <a:latin typeface="+mn-lt"/>
                <a:ea typeface="+mn-ea"/>
                <a:cs typeface="+mn-cs"/>
              </a:defRPr>
            </a:pPr>
            <a:r>
              <a:rPr lang="en-US" sz="1050" b="1">
                <a:solidFill>
                  <a:schemeClr val="tx1"/>
                </a:solidFill>
              </a:rPr>
              <a:t>AAPC in Incidence of All Invasive Cancer </a:t>
            </a:r>
            <a:br>
              <a:rPr lang="en-US" sz="1050" b="1">
                <a:solidFill>
                  <a:schemeClr val="tx1"/>
                </a:solidFill>
              </a:rPr>
            </a:br>
            <a:r>
              <a:rPr lang="en-US" sz="1050" b="1">
                <a:solidFill>
                  <a:schemeClr val="tx1"/>
                </a:solidFill>
              </a:rPr>
              <a:t>with and without Appendix,* 2000-2020, </a:t>
            </a:r>
            <a:r>
              <a:rPr lang="en-US" sz="1050" b="1" i="0" u="none" strike="noStrike" kern="1200" spc="0" baseline="0">
                <a:solidFill>
                  <a:schemeClr val="tx1"/>
                </a:solidFill>
              </a:rPr>
              <a:t> SEER22,</a:t>
            </a:r>
            <a:br>
              <a:rPr lang="en-US" sz="1050" b="1">
                <a:solidFill>
                  <a:schemeClr val="tx1"/>
                </a:solidFill>
              </a:rPr>
            </a:br>
            <a:r>
              <a:rPr lang="en-US" sz="1050" b="1">
                <a:solidFill>
                  <a:schemeClr val="tx1"/>
                </a:solidFill>
              </a:rPr>
              <a:t>Age 0-84 by 5-Year Intervals</a:t>
            </a:r>
            <a:r>
              <a:rPr lang="en-US" sz="1050" b="1" baseline="0">
                <a:solidFill>
                  <a:schemeClr val="tx1"/>
                </a:solidFill>
              </a:rPr>
              <a:t> </a:t>
            </a:r>
            <a:endParaRPr lang="en-US" sz="1050" b="1">
              <a:solidFill>
                <a:schemeClr val="tx1"/>
              </a:solidFill>
            </a:endParaRPr>
          </a:p>
          <a:p>
            <a:pPr>
              <a:defRPr sz="1050"/>
            </a:pPr>
            <a:r>
              <a:rPr lang="en-US" sz="1050" b="1">
                <a:solidFill>
                  <a:srgbClr val="FF00FF"/>
                </a:solidFill>
              </a:rPr>
              <a:t>Females</a:t>
            </a:r>
          </a:p>
        </c:rich>
      </c:tx>
      <c:layout>
        <c:manualLayout>
          <c:xMode val="edge"/>
          <c:yMode val="edge"/>
          <c:x val="0.27530618328155831"/>
          <c:y val="0"/>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395601182064484"/>
          <c:y val="0.15520295758728542"/>
          <c:w val="0.85548843930699059"/>
          <c:h val="0.68393350953366105"/>
        </c:manualLayout>
      </c:layout>
      <c:barChart>
        <c:barDir val="col"/>
        <c:grouping val="stacked"/>
        <c:varyColors val="0"/>
        <c:ser>
          <c:idx val="1"/>
          <c:order val="0"/>
          <c:tx>
            <c:strRef>
              <c:f>Sheet1!$B$78</c:f>
              <c:strCache>
                <c:ptCount val="1"/>
                <c:pt idx="0">
                  <c:v>All Invasive Cancer except Appendix 9.3.4.1</c:v>
                </c:pt>
              </c:strCache>
            </c:strRef>
          </c:tx>
          <c:spPr>
            <a:solidFill>
              <a:srgbClr val="FF00FF"/>
            </a:solidFill>
            <a:ln>
              <a:solidFill>
                <a:schemeClr val="tx1"/>
              </a:solidFill>
            </a:ln>
            <a:effectLst/>
          </c:spPr>
          <c:invertIfNegative val="0"/>
          <c:cat>
            <c:strRef>
              <c:f>Sheet1!$C$22:$S$22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Sheet1!$C$79:$S$79</c:f>
              <c:numCache>
                <c:formatCode>General</c:formatCode>
                <c:ptCount val="17"/>
                <c:pt idx="0">
                  <c:v>0.40100000000000002</c:v>
                </c:pt>
                <c:pt idx="1">
                  <c:v>0.58299999999999996</c:v>
                </c:pt>
                <c:pt idx="2">
                  <c:v>0.93</c:v>
                </c:pt>
                <c:pt idx="3">
                  <c:v>0.51800000000000002</c:v>
                </c:pt>
                <c:pt idx="4">
                  <c:v>0.28999999999999998</c:v>
                </c:pt>
                <c:pt idx="5">
                  <c:v>0.76200000000000001</c:v>
                </c:pt>
                <c:pt idx="6">
                  <c:v>1.0680000000000001</c:v>
                </c:pt>
                <c:pt idx="7">
                  <c:v>0.82</c:v>
                </c:pt>
                <c:pt idx="8">
                  <c:v>0.61399999999999999</c:v>
                </c:pt>
                <c:pt idx="9">
                  <c:v>0.26700000000000002</c:v>
                </c:pt>
                <c:pt idx="10">
                  <c:v>0.14499999999999999</c:v>
                </c:pt>
                <c:pt idx="11">
                  <c:v>-0.29599999999999999</c:v>
                </c:pt>
                <c:pt idx="12">
                  <c:v>-0.35</c:v>
                </c:pt>
                <c:pt idx="13">
                  <c:v>-0.32100000000000001</c:v>
                </c:pt>
                <c:pt idx="14">
                  <c:v>-0.19</c:v>
                </c:pt>
                <c:pt idx="15">
                  <c:v>-0.25700000000000001</c:v>
                </c:pt>
                <c:pt idx="16">
                  <c:v>-0.442</c:v>
                </c:pt>
              </c:numCache>
            </c:numRef>
          </c:val>
          <c:extLst>
            <c:ext xmlns:c16="http://schemas.microsoft.com/office/drawing/2014/chart" uri="{C3380CC4-5D6E-409C-BE32-E72D297353CC}">
              <c16:uniqueId val="{00000000-BD2C-468C-A25B-539A69FAFD9D}"/>
            </c:ext>
          </c:extLst>
        </c:ser>
        <c:ser>
          <c:idx val="0"/>
          <c:order val="1"/>
          <c:tx>
            <c:strRef>
              <c:f>Sheet1!$A$80</c:f>
              <c:strCache>
                <c:ptCount val="1"/>
                <c:pt idx="0">
                  <c:v>Appendix 9.3.4.1</c:v>
                </c:pt>
              </c:strCache>
            </c:strRef>
          </c:tx>
          <c:spPr>
            <a:noFill/>
            <a:ln>
              <a:solidFill>
                <a:schemeClr val="tx1"/>
              </a:solidFill>
            </a:ln>
            <a:effectLst/>
          </c:spPr>
          <c:invertIfNegative val="0"/>
          <c:cat>
            <c:strRef>
              <c:f>Sheet1!$C$22:$S$22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Sheet1!$C$80:$S$80</c:f>
              <c:numCache>
                <c:formatCode>General</c:formatCode>
                <c:ptCount val="17"/>
                <c:pt idx="0">
                  <c:v>-1.100000000000001E-2</c:v>
                </c:pt>
                <c:pt idx="1">
                  <c:v>5.1000000000000045E-2</c:v>
                </c:pt>
                <c:pt idx="2">
                  <c:v>0.25399999999999989</c:v>
                </c:pt>
                <c:pt idx="3">
                  <c:v>0.33799999999999997</c:v>
                </c:pt>
                <c:pt idx="4">
                  <c:v>0.19600000000000001</c:v>
                </c:pt>
                <c:pt idx="5">
                  <c:v>0.11699999999999999</c:v>
                </c:pt>
                <c:pt idx="6">
                  <c:v>7.1999999999999842E-2</c:v>
                </c:pt>
                <c:pt idx="7">
                  <c:v>4.500000000000004E-2</c:v>
                </c:pt>
                <c:pt idx="8">
                  <c:v>1.7000000000000015E-2</c:v>
                </c:pt>
                <c:pt idx="9">
                  <c:v>1.5999999999999959E-2</c:v>
                </c:pt>
                <c:pt idx="10">
                  <c:v>2.0000000000000018E-2</c:v>
                </c:pt>
                <c:pt idx="11">
                  <c:v>2.0999999999999963E-2</c:v>
                </c:pt>
                <c:pt idx="12">
                  <c:v>8.9999999999999525E-3</c:v>
                </c:pt>
                <c:pt idx="13">
                  <c:v>-5.0000000000000044E-3</c:v>
                </c:pt>
                <c:pt idx="14">
                  <c:v>-2.0999999999999991E-2</c:v>
                </c:pt>
                <c:pt idx="15">
                  <c:v>-2.6999999999999968E-2</c:v>
                </c:pt>
                <c:pt idx="16">
                  <c:v>-2.6000000000000023E-2</c:v>
                </c:pt>
              </c:numCache>
            </c:numRef>
          </c:val>
          <c:extLst>
            <c:ext xmlns:c16="http://schemas.microsoft.com/office/drawing/2014/chart" uri="{C3380CC4-5D6E-409C-BE32-E72D297353CC}">
              <c16:uniqueId val="{00000001-BD2C-468C-A25B-539A69FAFD9D}"/>
            </c:ext>
          </c:extLst>
        </c:ser>
        <c:dLbls>
          <c:showLegendKey val="0"/>
          <c:showVal val="0"/>
          <c:showCatName val="0"/>
          <c:showSerName val="0"/>
          <c:showPercent val="0"/>
          <c:showBubbleSize val="0"/>
        </c:dLbls>
        <c:gapWidth val="40"/>
        <c:overlap val="100"/>
        <c:axId val="1868869488"/>
        <c:axId val="1868869968"/>
      </c:barChart>
      <c:catAx>
        <c:axId val="1868869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crossAx val="1868869968"/>
        <c:crosses val="autoZero"/>
        <c:auto val="1"/>
        <c:lblAlgn val="ctr"/>
        <c:lblOffset val="100"/>
        <c:noMultiLvlLbl val="0"/>
      </c:catAx>
      <c:valAx>
        <c:axId val="1868869968"/>
        <c:scaling>
          <c:orientation val="minMax"/>
          <c:max val="1.2"/>
          <c:min val="-0.30000000000000004"/>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AAPC   Mean &amp; 95% CI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68869488"/>
        <c:crosses val="autoZero"/>
        <c:crossBetween val="between"/>
        <c:majorUnit val="0.3000000000000000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952500</xdr:colOff>
      <xdr:row>0</xdr:row>
      <xdr:rowOff>0</xdr:rowOff>
    </xdr:from>
    <xdr:to>
      <xdr:col>6</xdr:col>
      <xdr:colOff>125097</xdr:colOff>
      <xdr:row>21</xdr:row>
      <xdr:rowOff>0</xdr:rowOff>
    </xdr:to>
    <xdr:graphicFrame macro="">
      <xdr:nvGraphicFramePr>
        <xdr:cNvPr id="6" name="Chart 5">
          <a:extLst>
            <a:ext uri="{FF2B5EF4-FFF2-40B4-BE49-F238E27FC236}">
              <a16:creationId xmlns:a16="http://schemas.microsoft.com/office/drawing/2014/main" id="{19D733FA-300C-4125-91A6-0651F65366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274007</xdr:colOff>
      <xdr:row>0</xdr:row>
      <xdr:rowOff>0</xdr:rowOff>
    </xdr:from>
    <xdr:to>
      <xdr:col>14</xdr:col>
      <xdr:colOff>125098</xdr:colOff>
      <xdr:row>20</xdr:row>
      <xdr:rowOff>191195</xdr:rowOff>
    </xdr:to>
    <xdr:graphicFrame macro="">
      <xdr:nvGraphicFramePr>
        <xdr:cNvPr id="7" name="Chart 6">
          <a:extLst>
            <a:ext uri="{FF2B5EF4-FFF2-40B4-BE49-F238E27FC236}">
              <a16:creationId xmlns:a16="http://schemas.microsoft.com/office/drawing/2014/main" id="{0650DB13-832D-4F24-B806-AD4CD6C7C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274007</xdr:colOff>
      <xdr:row>0</xdr:row>
      <xdr:rowOff>0</xdr:rowOff>
    </xdr:from>
    <xdr:to>
      <xdr:col>22</xdr:col>
      <xdr:colOff>125098</xdr:colOff>
      <xdr:row>20</xdr:row>
      <xdr:rowOff>191195</xdr:rowOff>
    </xdr:to>
    <xdr:graphicFrame macro="">
      <xdr:nvGraphicFramePr>
        <xdr:cNvPr id="2" name="Chart 1">
          <a:extLst>
            <a:ext uri="{FF2B5EF4-FFF2-40B4-BE49-F238E27FC236}">
              <a16:creationId xmlns:a16="http://schemas.microsoft.com/office/drawing/2014/main" id="{D7AC4CDA-1A18-4167-8584-DC85F0FD2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0.52953</cdr:x>
      <cdr:y>0.16836</cdr:y>
    </cdr:from>
    <cdr:to>
      <cdr:x>1</cdr:x>
      <cdr:y>0.27408</cdr:y>
    </cdr:to>
    <cdr:sp macro="" textlink="">
      <cdr:nvSpPr>
        <cdr:cNvPr id="2" name="TextBox 1">
          <a:extLst xmlns:a="http://schemas.openxmlformats.org/drawingml/2006/main">
            <a:ext uri="{FF2B5EF4-FFF2-40B4-BE49-F238E27FC236}">
              <a16:creationId xmlns:a16="http://schemas.microsoft.com/office/drawing/2014/main" id="{31B522DB-F50F-15EF-FC04-C9B934CBD2BF}"/>
            </a:ext>
          </a:extLst>
        </cdr:cNvPr>
        <cdr:cNvSpPr txBox="1"/>
      </cdr:nvSpPr>
      <cdr:spPr>
        <a:xfrm xmlns:a="http://schemas.openxmlformats.org/drawingml/2006/main">
          <a:off x="2412208" y="511969"/>
          <a:ext cx="2143125" cy="3214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t>*AYA site recode 2020 Revision</a:t>
          </a:r>
          <a:r>
            <a:rPr lang="en-US" sz="900" baseline="0"/>
            <a:t> 9.3.4.1</a:t>
          </a:r>
          <a:endParaRPr lang="en-US" sz="900"/>
        </a:p>
      </cdr:txBody>
    </cdr:sp>
  </cdr:relSizeAnchor>
  <cdr:relSizeAnchor xmlns:cdr="http://schemas.openxmlformats.org/drawingml/2006/chartDrawing">
    <cdr:from>
      <cdr:x>0.12461</cdr:x>
      <cdr:y>0.27407</cdr:y>
    </cdr:from>
    <cdr:to>
      <cdr:x>0.17896</cdr:x>
      <cdr:y>0.32884</cdr:y>
    </cdr:to>
    <cdr:sp macro="" textlink="">
      <cdr:nvSpPr>
        <cdr:cNvPr id="3" name="TextBox 2">
          <a:extLst xmlns:a="http://schemas.openxmlformats.org/drawingml/2006/main">
            <a:ext uri="{FF2B5EF4-FFF2-40B4-BE49-F238E27FC236}">
              <a16:creationId xmlns:a16="http://schemas.microsoft.com/office/drawing/2014/main" id="{727A897A-490C-BD4E-42BD-32D5EC130CD0}"/>
            </a:ext>
          </a:extLst>
        </cdr:cNvPr>
        <cdr:cNvSpPr txBox="1"/>
      </cdr:nvSpPr>
      <cdr:spPr>
        <a:xfrm xmlns:a="http://schemas.openxmlformats.org/drawingml/2006/main">
          <a:off x="590912" y="1091581"/>
          <a:ext cx="257753" cy="218106"/>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6%</a:t>
          </a:r>
        </a:p>
      </cdr:txBody>
    </cdr:sp>
  </cdr:relSizeAnchor>
  <cdr:relSizeAnchor xmlns:cdr="http://schemas.openxmlformats.org/drawingml/2006/chartDrawing">
    <cdr:from>
      <cdr:x>0.21166</cdr:x>
      <cdr:y>0.19524</cdr:y>
    </cdr:from>
    <cdr:to>
      <cdr:x>0.26601</cdr:x>
      <cdr:y>0.25</cdr:y>
    </cdr:to>
    <cdr:sp macro="" textlink="">
      <cdr:nvSpPr>
        <cdr:cNvPr id="4" name="TextBox 3">
          <a:extLst xmlns:a="http://schemas.openxmlformats.org/drawingml/2006/main">
            <a:ext uri="{FF2B5EF4-FFF2-40B4-BE49-F238E27FC236}">
              <a16:creationId xmlns:a16="http://schemas.microsoft.com/office/drawing/2014/main" id="{5F8345C6-16A4-515B-659A-1C3FE02AE3B5}"/>
            </a:ext>
          </a:extLst>
        </cdr:cNvPr>
        <cdr:cNvSpPr txBox="1"/>
      </cdr:nvSpPr>
      <cdr:spPr>
        <a:xfrm xmlns:a="http://schemas.openxmlformats.org/drawingml/2006/main">
          <a:off x="1001486" y="781050"/>
          <a:ext cx="257175" cy="219075"/>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20%</a:t>
          </a:r>
        </a:p>
      </cdr:txBody>
    </cdr:sp>
  </cdr:relSizeAnchor>
  <cdr:relSizeAnchor xmlns:cdr="http://schemas.openxmlformats.org/drawingml/2006/chartDrawing">
    <cdr:from>
      <cdr:x>0.2632</cdr:x>
      <cdr:y>0.33205</cdr:y>
    </cdr:from>
    <cdr:to>
      <cdr:x>0.31756</cdr:x>
      <cdr:y>0.38681</cdr:y>
    </cdr:to>
    <cdr:sp macro="" textlink="">
      <cdr:nvSpPr>
        <cdr:cNvPr id="5" name="TextBox 4">
          <a:extLst xmlns:a="http://schemas.openxmlformats.org/drawingml/2006/main">
            <a:ext uri="{FF2B5EF4-FFF2-40B4-BE49-F238E27FC236}">
              <a16:creationId xmlns:a16="http://schemas.microsoft.com/office/drawing/2014/main" id="{1C160775-7D72-E353-D5B8-0213694FACF1}"/>
            </a:ext>
          </a:extLst>
        </cdr:cNvPr>
        <cdr:cNvSpPr txBox="1"/>
      </cdr:nvSpPr>
      <cdr:spPr>
        <a:xfrm xmlns:a="http://schemas.openxmlformats.org/drawingml/2006/main">
          <a:off x="1248146" y="1322493"/>
          <a:ext cx="257753" cy="218106"/>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43%</a:t>
          </a:r>
        </a:p>
      </cdr:txBody>
    </cdr:sp>
  </cdr:relSizeAnchor>
  <cdr:relSizeAnchor xmlns:cdr="http://schemas.openxmlformats.org/drawingml/2006/chartDrawing">
    <cdr:from>
      <cdr:x>0.31382</cdr:x>
      <cdr:y>0.33205</cdr:y>
    </cdr:from>
    <cdr:to>
      <cdr:x>0.36817</cdr:x>
      <cdr:y>0.38681</cdr:y>
    </cdr:to>
    <cdr:sp macro="" textlink="">
      <cdr:nvSpPr>
        <cdr:cNvPr id="6" name="TextBox 5">
          <a:extLst xmlns:a="http://schemas.openxmlformats.org/drawingml/2006/main">
            <a:ext uri="{FF2B5EF4-FFF2-40B4-BE49-F238E27FC236}">
              <a16:creationId xmlns:a16="http://schemas.microsoft.com/office/drawing/2014/main" id="{2143210A-DB00-852E-3117-F2D3FF920D28}"/>
            </a:ext>
          </a:extLst>
        </cdr:cNvPr>
        <cdr:cNvSpPr txBox="1"/>
      </cdr:nvSpPr>
      <cdr:spPr>
        <a:xfrm xmlns:a="http://schemas.openxmlformats.org/drawingml/2006/main">
          <a:off x="1488169" y="1322493"/>
          <a:ext cx="257753" cy="218106"/>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29%</a:t>
          </a:r>
        </a:p>
      </cdr:txBody>
    </cdr:sp>
  </cdr:relSizeAnchor>
  <cdr:relSizeAnchor xmlns:cdr="http://schemas.openxmlformats.org/drawingml/2006/chartDrawing">
    <cdr:from>
      <cdr:x>0.36504</cdr:x>
      <cdr:y>0.29945</cdr:y>
    </cdr:from>
    <cdr:to>
      <cdr:x>0.41939</cdr:x>
      <cdr:y>0.35421</cdr:y>
    </cdr:to>
    <cdr:sp macro="" textlink="">
      <cdr:nvSpPr>
        <cdr:cNvPr id="7" name="TextBox 6">
          <a:extLst xmlns:a="http://schemas.openxmlformats.org/drawingml/2006/main">
            <a:ext uri="{FF2B5EF4-FFF2-40B4-BE49-F238E27FC236}">
              <a16:creationId xmlns:a16="http://schemas.microsoft.com/office/drawing/2014/main" id="{0C20C9E5-4471-FD20-5FA5-55FAA3585072}"/>
            </a:ext>
          </a:extLst>
        </cdr:cNvPr>
        <cdr:cNvSpPr txBox="1"/>
      </cdr:nvSpPr>
      <cdr:spPr>
        <a:xfrm xmlns:a="http://schemas.openxmlformats.org/drawingml/2006/main">
          <a:off x="1730175" y="1188807"/>
          <a:ext cx="257618" cy="217403"/>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15%</a:t>
          </a:r>
        </a:p>
      </cdr:txBody>
    </cdr:sp>
  </cdr:relSizeAnchor>
  <cdr:relSizeAnchor xmlns:cdr="http://schemas.openxmlformats.org/drawingml/2006/chartDrawing">
    <cdr:from>
      <cdr:x>0.50473</cdr:x>
      <cdr:y>0.3314</cdr:y>
    </cdr:from>
    <cdr:to>
      <cdr:x>0.55908</cdr:x>
      <cdr:y>0.38616</cdr:y>
    </cdr:to>
    <cdr:sp macro="" textlink="">
      <cdr:nvSpPr>
        <cdr:cNvPr id="8" name="TextBox 7">
          <a:extLst xmlns:a="http://schemas.openxmlformats.org/drawingml/2006/main">
            <a:ext uri="{FF2B5EF4-FFF2-40B4-BE49-F238E27FC236}">
              <a16:creationId xmlns:a16="http://schemas.microsoft.com/office/drawing/2014/main" id="{64D8AB43-5DC6-2974-CA24-1110456DEC2B}"/>
            </a:ext>
          </a:extLst>
        </cdr:cNvPr>
        <cdr:cNvSpPr txBox="1"/>
      </cdr:nvSpPr>
      <cdr:spPr>
        <a:xfrm xmlns:a="http://schemas.openxmlformats.org/drawingml/2006/main">
          <a:off x="2393509" y="1319900"/>
          <a:ext cx="257752" cy="218106"/>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8%</a:t>
          </a:r>
        </a:p>
      </cdr:txBody>
    </cdr:sp>
  </cdr:relSizeAnchor>
  <cdr:relSizeAnchor xmlns:cdr="http://schemas.openxmlformats.org/drawingml/2006/chartDrawing">
    <cdr:from>
      <cdr:x>0.55304</cdr:x>
      <cdr:y>0.42452</cdr:y>
    </cdr:from>
    <cdr:to>
      <cdr:x>0.6074</cdr:x>
      <cdr:y>0.47928</cdr:y>
    </cdr:to>
    <cdr:sp macro="" textlink="">
      <cdr:nvSpPr>
        <cdr:cNvPr id="9" name="TextBox 8">
          <a:extLst xmlns:a="http://schemas.openxmlformats.org/drawingml/2006/main">
            <a:ext uri="{FF2B5EF4-FFF2-40B4-BE49-F238E27FC236}">
              <a16:creationId xmlns:a16="http://schemas.microsoft.com/office/drawing/2014/main" id="{70D81F55-2081-6EB5-A37D-42E8FD46E228}"/>
            </a:ext>
          </a:extLst>
        </cdr:cNvPr>
        <cdr:cNvSpPr txBox="1"/>
      </cdr:nvSpPr>
      <cdr:spPr>
        <a:xfrm xmlns:a="http://schemas.openxmlformats.org/drawingml/2006/main">
          <a:off x="2622618" y="1690784"/>
          <a:ext cx="257752" cy="218106"/>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9%</a:t>
          </a:r>
        </a:p>
      </cdr:txBody>
    </cdr:sp>
  </cdr:relSizeAnchor>
  <cdr:relSizeAnchor xmlns:cdr="http://schemas.openxmlformats.org/drawingml/2006/chartDrawing">
    <cdr:from>
      <cdr:x>0.44789</cdr:x>
      <cdr:y>0.23439</cdr:y>
    </cdr:from>
    <cdr:to>
      <cdr:x>0.50225</cdr:x>
      <cdr:y>0.28915</cdr:y>
    </cdr:to>
    <cdr:sp macro="" textlink="">
      <cdr:nvSpPr>
        <cdr:cNvPr id="10" name="TextBox 9">
          <a:extLst xmlns:a="http://schemas.openxmlformats.org/drawingml/2006/main">
            <a:ext uri="{FF2B5EF4-FFF2-40B4-BE49-F238E27FC236}">
              <a16:creationId xmlns:a16="http://schemas.microsoft.com/office/drawing/2014/main" id="{2EF40FF5-F2BE-A6B8-EEF7-1E5C27C518F0}"/>
            </a:ext>
          </a:extLst>
        </cdr:cNvPr>
        <cdr:cNvSpPr txBox="1"/>
      </cdr:nvSpPr>
      <cdr:spPr>
        <a:xfrm xmlns:a="http://schemas.openxmlformats.org/drawingml/2006/main">
          <a:off x="2123982" y="933534"/>
          <a:ext cx="257753" cy="218106"/>
        </a:xfrm>
        <a:prstGeom xmlns:a="http://schemas.openxmlformats.org/drawingml/2006/main" prst="rect">
          <a:avLst/>
        </a:prstGeom>
      </cdr:spPr>
      <cdr:txBody>
        <a:bodyPr xmlns:a="http://schemas.openxmlformats.org/drawingml/2006/main" vertOverflow="clip" wrap="square" lIns="0" tIns="0" rIns="0" bIns="0" rtlCol="0" anchor="ctr" anchorCtr="1"/>
        <a:lstStyle xmlns:a="http://schemas.openxmlformats.org/drawingml/2006/main"/>
        <a:p xmlns:a="http://schemas.openxmlformats.org/drawingml/2006/main">
          <a:r>
            <a:rPr lang="en-US" sz="700" b="1" kern="1200"/>
            <a:t>8%</a:t>
          </a:r>
        </a:p>
      </cdr:txBody>
    </cdr:sp>
  </cdr:relSizeAnchor>
</c:userShapes>
</file>

<file path=xl/drawings/drawing3.xml><?xml version="1.0" encoding="utf-8"?>
<c:userShapes xmlns:c="http://schemas.openxmlformats.org/drawingml/2006/chart">
  <cdr:relSizeAnchor xmlns:cdr="http://schemas.openxmlformats.org/drawingml/2006/chartDrawing">
    <cdr:from>
      <cdr:x>0.52953</cdr:x>
      <cdr:y>0.16836</cdr:y>
    </cdr:from>
    <cdr:to>
      <cdr:x>1</cdr:x>
      <cdr:y>0.27408</cdr:y>
    </cdr:to>
    <cdr:sp macro="" textlink="">
      <cdr:nvSpPr>
        <cdr:cNvPr id="2" name="TextBox 1">
          <a:extLst xmlns:a="http://schemas.openxmlformats.org/drawingml/2006/main">
            <a:ext uri="{FF2B5EF4-FFF2-40B4-BE49-F238E27FC236}">
              <a16:creationId xmlns:a16="http://schemas.microsoft.com/office/drawing/2014/main" id="{31B522DB-F50F-15EF-FC04-C9B934CBD2BF}"/>
            </a:ext>
          </a:extLst>
        </cdr:cNvPr>
        <cdr:cNvSpPr txBox="1"/>
      </cdr:nvSpPr>
      <cdr:spPr>
        <a:xfrm xmlns:a="http://schemas.openxmlformats.org/drawingml/2006/main">
          <a:off x="2412208" y="511969"/>
          <a:ext cx="2143125" cy="3214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solidFill>
                <a:schemeClr val="tx1"/>
              </a:solidFill>
            </a:rPr>
            <a:t>*AYA site recode 2020 Revision</a:t>
          </a:r>
          <a:r>
            <a:rPr lang="en-US" sz="900" baseline="0">
              <a:solidFill>
                <a:schemeClr val="tx1"/>
              </a:solidFill>
            </a:rPr>
            <a:t> 9.3.4.1</a:t>
          </a:r>
          <a:endParaRPr lang="en-US" sz="900">
            <a:solidFill>
              <a:schemeClr val="tx1"/>
            </a:solidFill>
          </a:endParaRPr>
        </a:p>
      </cdr:txBody>
    </cdr:sp>
  </cdr:relSizeAnchor>
  <cdr:relSizeAnchor xmlns:cdr="http://schemas.openxmlformats.org/drawingml/2006/chartDrawing">
    <cdr:from>
      <cdr:x>0.12736</cdr:x>
      <cdr:y>0.30764</cdr:y>
    </cdr:from>
    <cdr:to>
      <cdr:x>0.17555</cdr:x>
      <cdr:y>0.36241</cdr:y>
    </cdr:to>
    <cdr:sp macro="" textlink="">
      <cdr:nvSpPr>
        <cdr:cNvPr id="3" name="TextBox 1">
          <a:extLst xmlns:a="http://schemas.openxmlformats.org/drawingml/2006/main">
            <a:ext uri="{FF2B5EF4-FFF2-40B4-BE49-F238E27FC236}">
              <a16:creationId xmlns:a16="http://schemas.microsoft.com/office/drawing/2014/main" id="{54FA5B09-F03B-D87E-FC7A-166F925F6795}"/>
            </a:ext>
          </a:extLst>
        </cdr:cNvPr>
        <cdr:cNvSpPr txBox="1"/>
      </cdr:nvSpPr>
      <cdr:spPr>
        <a:xfrm xmlns:a="http://schemas.openxmlformats.org/drawingml/2006/main">
          <a:off x="613054" y="1221980"/>
          <a:ext cx="231980" cy="217551"/>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4%</a:t>
          </a:r>
        </a:p>
      </cdr:txBody>
    </cdr:sp>
  </cdr:relSizeAnchor>
  <cdr:relSizeAnchor xmlns:cdr="http://schemas.openxmlformats.org/drawingml/2006/chartDrawing">
    <cdr:from>
      <cdr:x>0.21194</cdr:x>
      <cdr:y>0.23314</cdr:y>
    </cdr:from>
    <cdr:to>
      <cdr:x>0.26629</cdr:x>
      <cdr:y>0.2879</cdr:y>
    </cdr:to>
    <cdr:sp macro="" textlink="">
      <cdr:nvSpPr>
        <cdr:cNvPr id="4" name="TextBox 2">
          <a:extLst xmlns:a="http://schemas.openxmlformats.org/drawingml/2006/main">
            <a:ext uri="{FF2B5EF4-FFF2-40B4-BE49-F238E27FC236}">
              <a16:creationId xmlns:a16="http://schemas.microsoft.com/office/drawing/2014/main" id="{67055E96-57DD-76E2-9449-8A424E57B393}"/>
            </a:ext>
          </a:extLst>
        </cdr:cNvPr>
        <cdr:cNvSpPr txBox="1"/>
      </cdr:nvSpPr>
      <cdr:spPr>
        <a:xfrm xmlns:a="http://schemas.openxmlformats.org/drawingml/2006/main">
          <a:off x="999896" y="936077"/>
          <a:ext cx="256417" cy="21986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19%</a:t>
          </a:r>
        </a:p>
      </cdr:txBody>
    </cdr:sp>
  </cdr:relSizeAnchor>
  <cdr:relSizeAnchor xmlns:cdr="http://schemas.openxmlformats.org/drawingml/2006/chartDrawing">
    <cdr:from>
      <cdr:x>0.26348</cdr:x>
      <cdr:y>0.50242</cdr:y>
    </cdr:from>
    <cdr:to>
      <cdr:x>0.31784</cdr:x>
      <cdr:y>0.55718</cdr:y>
    </cdr:to>
    <cdr:sp macro="" textlink="">
      <cdr:nvSpPr>
        <cdr:cNvPr id="5" name="TextBox 3">
          <a:extLst xmlns:a="http://schemas.openxmlformats.org/drawingml/2006/main">
            <a:ext uri="{FF2B5EF4-FFF2-40B4-BE49-F238E27FC236}">
              <a16:creationId xmlns:a16="http://schemas.microsoft.com/office/drawing/2014/main" id="{BCFD8EB2-7BE4-1B14-47AF-EADF4A0085A7}"/>
            </a:ext>
          </a:extLst>
        </cdr:cNvPr>
        <cdr:cNvSpPr txBox="1"/>
      </cdr:nvSpPr>
      <cdr:spPr>
        <a:xfrm xmlns:a="http://schemas.openxmlformats.org/drawingml/2006/main">
          <a:off x="1243055" y="2017252"/>
          <a:ext cx="256464" cy="219867"/>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48%</a:t>
          </a:r>
        </a:p>
      </cdr:txBody>
    </cdr:sp>
  </cdr:relSizeAnchor>
  <cdr:relSizeAnchor xmlns:cdr="http://schemas.openxmlformats.org/drawingml/2006/chartDrawing">
    <cdr:from>
      <cdr:x>0.31557</cdr:x>
      <cdr:y>0.35263</cdr:y>
    </cdr:from>
    <cdr:to>
      <cdr:x>0.36992</cdr:x>
      <cdr:y>0.40739</cdr:y>
    </cdr:to>
    <cdr:sp macro="" textlink="">
      <cdr:nvSpPr>
        <cdr:cNvPr id="6" name="TextBox 4">
          <a:extLst xmlns:a="http://schemas.openxmlformats.org/drawingml/2006/main">
            <a:ext uri="{FF2B5EF4-FFF2-40B4-BE49-F238E27FC236}">
              <a16:creationId xmlns:a16="http://schemas.microsoft.com/office/drawing/2014/main" id="{2DB999F8-723F-956A-E003-59469FF3486D}"/>
            </a:ext>
          </a:extLst>
        </cdr:cNvPr>
        <cdr:cNvSpPr txBox="1"/>
      </cdr:nvSpPr>
      <cdr:spPr>
        <a:xfrm xmlns:a="http://schemas.openxmlformats.org/drawingml/2006/main">
          <a:off x="1488828" y="1415856"/>
          <a:ext cx="256416" cy="219867"/>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22%</a:t>
          </a:r>
        </a:p>
      </cdr:txBody>
    </cdr:sp>
  </cdr:relSizeAnchor>
  <cdr:relSizeAnchor xmlns:cdr="http://schemas.openxmlformats.org/drawingml/2006/chartDrawing">
    <cdr:from>
      <cdr:x>0.36163</cdr:x>
      <cdr:y>0.47155</cdr:y>
    </cdr:from>
    <cdr:to>
      <cdr:x>0.41598</cdr:x>
      <cdr:y>0.52631</cdr:y>
    </cdr:to>
    <cdr:sp macro="" textlink="">
      <cdr:nvSpPr>
        <cdr:cNvPr id="7" name="TextBox 5">
          <a:extLst xmlns:a="http://schemas.openxmlformats.org/drawingml/2006/main">
            <a:ext uri="{FF2B5EF4-FFF2-40B4-BE49-F238E27FC236}">
              <a16:creationId xmlns:a16="http://schemas.microsoft.com/office/drawing/2014/main" id="{AAD88122-A2EF-6483-8796-19AAA2987213}"/>
            </a:ext>
          </a:extLst>
        </cdr:cNvPr>
        <cdr:cNvSpPr txBox="1"/>
      </cdr:nvSpPr>
      <cdr:spPr>
        <a:xfrm xmlns:a="http://schemas.openxmlformats.org/drawingml/2006/main">
          <a:off x="1706142" y="1893313"/>
          <a:ext cx="256417" cy="219867"/>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20%</a:t>
          </a:r>
        </a:p>
      </cdr:txBody>
    </cdr:sp>
  </cdr:relSizeAnchor>
  <cdr:relSizeAnchor xmlns:cdr="http://schemas.openxmlformats.org/drawingml/2006/chartDrawing">
    <cdr:from>
      <cdr:x>0.41511</cdr:x>
      <cdr:y>0.44722</cdr:y>
    </cdr:from>
    <cdr:to>
      <cdr:x>0.46946</cdr:x>
      <cdr:y>0.50198</cdr:y>
    </cdr:to>
    <cdr:sp macro="" textlink="">
      <cdr:nvSpPr>
        <cdr:cNvPr id="8" name="TextBox 6">
          <a:extLst xmlns:a="http://schemas.openxmlformats.org/drawingml/2006/main">
            <a:ext uri="{FF2B5EF4-FFF2-40B4-BE49-F238E27FC236}">
              <a16:creationId xmlns:a16="http://schemas.microsoft.com/office/drawing/2014/main" id="{5B7D5237-9DA3-B7D4-D7C8-90D1C8A56AAF}"/>
            </a:ext>
          </a:extLst>
        </cdr:cNvPr>
        <cdr:cNvSpPr txBox="1"/>
      </cdr:nvSpPr>
      <cdr:spPr>
        <a:xfrm xmlns:a="http://schemas.openxmlformats.org/drawingml/2006/main">
          <a:off x="1958459" y="1795637"/>
          <a:ext cx="256417" cy="219867"/>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15%</a:t>
          </a:r>
        </a:p>
      </cdr:txBody>
    </cdr:sp>
  </cdr:relSizeAnchor>
  <cdr:relSizeAnchor xmlns:cdr="http://schemas.openxmlformats.org/drawingml/2006/chartDrawing">
    <cdr:from>
      <cdr:x>0.46646</cdr:x>
      <cdr:y>0.61948</cdr:y>
    </cdr:from>
    <cdr:to>
      <cdr:x>0.52082</cdr:x>
      <cdr:y>0.67424</cdr:y>
    </cdr:to>
    <cdr:sp macro="" textlink="">
      <cdr:nvSpPr>
        <cdr:cNvPr id="9" name="TextBox 7">
          <a:extLst xmlns:a="http://schemas.openxmlformats.org/drawingml/2006/main">
            <a:ext uri="{FF2B5EF4-FFF2-40B4-BE49-F238E27FC236}">
              <a16:creationId xmlns:a16="http://schemas.microsoft.com/office/drawing/2014/main" id="{B723C4D5-2D93-B24D-004A-1B9466106007}"/>
            </a:ext>
          </a:extLst>
        </cdr:cNvPr>
        <cdr:cNvSpPr txBox="1"/>
      </cdr:nvSpPr>
      <cdr:spPr>
        <a:xfrm xmlns:a="http://schemas.openxmlformats.org/drawingml/2006/main">
          <a:off x="2245344" y="2460627"/>
          <a:ext cx="261663" cy="217512"/>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55%</a:t>
          </a:r>
        </a:p>
      </cdr:txBody>
    </cdr:sp>
  </cdr:relSizeAnchor>
  <cdr:relSizeAnchor xmlns:cdr="http://schemas.openxmlformats.org/drawingml/2006/chartDrawing">
    <cdr:from>
      <cdr:x>0.33396</cdr:x>
      <cdr:y>0.05151</cdr:y>
    </cdr:from>
    <cdr:to>
      <cdr:x>0.38832</cdr:x>
      <cdr:y>0.10627</cdr:y>
    </cdr:to>
    <cdr:sp macro="" textlink="">
      <cdr:nvSpPr>
        <cdr:cNvPr id="10" name="TextBox 8">
          <a:extLst xmlns:a="http://schemas.openxmlformats.org/drawingml/2006/main">
            <a:ext uri="{FF2B5EF4-FFF2-40B4-BE49-F238E27FC236}">
              <a16:creationId xmlns:a16="http://schemas.microsoft.com/office/drawing/2014/main" id="{7216464C-7B25-34CA-0F74-2351A2067F23}"/>
            </a:ext>
          </a:extLst>
        </cdr:cNvPr>
        <cdr:cNvSpPr txBox="1"/>
      </cdr:nvSpPr>
      <cdr:spPr>
        <a:xfrm xmlns:a="http://schemas.openxmlformats.org/drawingml/2006/main">
          <a:off x="1588682" y="211710"/>
          <a:ext cx="258597"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8%</a:t>
          </a:r>
        </a:p>
      </cdr:txBody>
    </cdr:sp>
  </cdr:relSizeAnchor>
  <cdr:relSizeAnchor xmlns:cdr="http://schemas.openxmlformats.org/drawingml/2006/chartDrawing">
    <cdr:from>
      <cdr:x>0.51341</cdr:x>
      <cdr:y>0.64237</cdr:y>
    </cdr:from>
    <cdr:to>
      <cdr:x>0.56777</cdr:x>
      <cdr:y>0.69713</cdr:y>
    </cdr:to>
    <cdr:sp macro="" textlink="">
      <cdr:nvSpPr>
        <cdr:cNvPr id="11" name="TextBox 7">
          <a:extLst xmlns:a="http://schemas.openxmlformats.org/drawingml/2006/main">
            <a:ext uri="{FF2B5EF4-FFF2-40B4-BE49-F238E27FC236}">
              <a16:creationId xmlns:a16="http://schemas.microsoft.com/office/drawing/2014/main" id="{FEA6A3D2-224F-E774-5610-96C744407B38}"/>
            </a:ext>
          </a:extLst>
        </cdr:cNvPr>
        <cdr:cNvSpPr txBox="1"/>
      </cdr:nvSpPr>
      <cdr:spPr>
        <a:xfrm xmlns:a="http://schemas.openxmlformats.org/drawingml/2006/main">
          <a:off x="2422211" y="2579167"/>
          <a:ext cx="256463" cy="21986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8%</a:t>
          </a:r>
        </a:p>
      </cdr:txBody>
    </cdr:sp>
  </cdr:relSizeAnchor>
  <cdr:relSizeAnchor xmlns:cdr="http://schemas.openxmlformats.org/drawingml/2006/chartDrawing">
    <cdr:from>
      <cdr:x>0.56913</cdr:x>
      <cdr:y>0.65974</cdr:y>
    </cdr:from>
    <cdr:to>
      <cdr:x>0.62349</cdr:x>
      <cdr:y>0.70017</cdr:y>
    </cdr:to>
    <cdr:sp macro="" textlink="">
      <cdr:nvSpPr>
        <cdr:cNvPr id="13" name="TextBox 7">
          <a:extLst xmlns:a="http://schemas.openxmlformats.org/drawingml/2006/main">
            <a:ext uri="{FF2B5EF4-FFF2-40B4-BE49-F238E27FC236}">
              <a16:creationId xmlns:a16="http://schemas.microsoft.com/office/drawing/2014/main" id="{7AE5E1F9-E933-E180-1462-FBB77D7EADC2}"/>
            </a:ext>
          </a:extLst>
        </cdr:cNvPr>
        <cdr:cNvSpPr txBox="1"/>
      </cdr:nvSpPr>
      <cdr:spPr>
        <a:xfrm xmlns:a="http://schemas.openxmlformats.org/drawingml/2006/main">
          <a:off x="2728593" y="2648923"/>
          <a:ext cx="260620" cy="16234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a:t>
          </a:r>
        </a:p>
      </cdr:txBody>
    </cdr:sp>
  </cdr:relSizeAnchor>
  <cdr:relSizeAnchor xmlns:cdr="http://schemas.openxmlformats.org/drawingml/2006/chartDrawing">
    <cdr:from>
      <cdr:x>0.61832</cdr:x>
      <cdr:y>0.65974</cdr:y>
    </cdr:from>
    <cdr:to>
      <cdr:x>0.67267</cdr:x>
      <cdr:y>0.70017</cdr:y>
    </cdr:to>
    <cdr:sp macro="" textlink="">
      <cdr:nvSpPr>
        <cdr:cNvPr id="14" name="TextBox 7">
          <a:extLst xmlns:a="http://schemas.openxmlformats.org/drawingml/2006/main">
            <a:ext uri="{FF2B5EF4-FFF2-40B4-BE49-F238E27FC236}">
              <a16:creationId xmlns:a16="http://schemas.microsoft.com/office/drawing/2014/main" id="{9F7727C7-E52A-3F16-1F1F-86C9CDCA7075}"/>
            </a:ext>
          </a:extLst>
        </cdr:cNvPr>
        <cdr:cNvSpPr txBox="1"/>
      </cdr:nvSpPr>
      <cdr:spPr>
        <a:xfrm xmlns:a="http://schemas.openxmlformats.org/drawingml/2006/main">
          <a:off x="2964424" y="2648923"/>
          <a:ext cx="260620" cy="16234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a:t>
          </a:r>
        </a:p>
      </cdr:txBody>
    </cdr:sp>
  </cdr:relSizeAnchor>
  <cdr:relSizeAnchor xmlns:cdr="http://schemas.openxmlformats.org/drawingml/2006/chartDrawing">
    <cdr:from>
      <cdr:x>0.6675</cdr:x>
      <cdr:y>0.64541</cdr:y>
    </cdr:from>
    <cdr:to>
      <cdr:x>0.72186</cdr:x>
      <cdr:y>0.70017</cdr:y>
    </cdr:to>
    <cdr:sp macro="" textlink="">
      <cdr:nvSpPr>
        <cdr:cNvPr id="15" name="TextBox 7">
          <a:extLst xmlns:a="http://schemas.openxmlformats.org/drawingml/2006/main">
            <a:ext uri="{FF2B5EF4-FFF2-40B4-BE49-F238E27FC236}">
              <a16:creationId xmlns:a16="http://schemas.microsoft.com/office/drawing/2014/main" id="{897A18A3-4BAA-CB1D-242C-1B0118F2274A}"/>
            </a:ext>
          </a:extLst>
        </cdr:cNvPr>
        <cdr:cNvSpPr txBox="1"/>
      </cdr:nvSpPr>
      <cdr:spPr>
        <a:xfrm xmlns:a="http://schemas.openxmlformats.org/drawingml/2006/main">
          <a:off x="3200255" y="2591403"/>
          <a:ext cx="260620" cy="21986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a:t>
          </a:r>
        </a:p>
      </cdr:txBody>
    </cdr:sp>
  </cdr:relSizeAnchor>
  <cdr:relSizeAnchor xmlns:cdr="http://schemas.openxmlformats.org/drawingml/2006/chartDrawing">
    <cdr:from>
      <cdr:x>0.71669</cdr:x>
      <cdr:y>0.64541</cdr:y>
    </cdr:from>
    <cdr:to>
      <cdr:x>0.77105</cdr:x>
      <cdr:y>0.70017</cdr:y>
    </cdr:to>
    <cdr:sp macro="" textlink="">
      <cdr:nvSpPr>
        <cdr:cNvPr id="16" name="TextBox 7">
          <a:extLst xmlns:a="http://schemas.openxmlformats.org/drawingml/2006/main">
            <a:ext uri="{FF2B5EF4-FFF2-40B4-BE49-F238E27FC236}">
              <a16:creationId xmlns:a16="http://schemas.microsoft.com/office/drawing/2014/main" id="{4A74489E-C406-E437-2FAC-28D8A4BDBA31}"/>
            </a:ext>
          </a:extLst>
        </cdr:cNvPr>
        <cdr:cNvSpPr txBox="1"/>
      </cdr:nvSpPr>
      <cdr:spPr>
        <a:xfrm xmlns:a="http://schemas.openxmlformats.org/drawingml/2006/main">
          <a:off x="3436086" y="2591403"/>
          <a:ext cx="260620" cy="21986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a:t>
          </a:r>
        </a:p>
      </cdr:txBody>
    </cdr:sp>
  </cdr:relSizeAnchor>
  <cdr:relSizeAnchor xmlns:cdr="http://schemas.openxmlformats.org/drawingml/2006/chartDrawing">
    <cdr:from>
      <cdr:x>0.76588</cdr:x>
      <cdr:y>0.64541</cdr:y>
    </cdr:from>
    <cdr:to>
      <cdr:x>0.82024</cdr:x>
      <cdr:y>0.70017</cdr:y>
    </cdr:to>
    <cdr:sp macro="" textlink="">
      <cdr:nvSpPr>
        <cdr:cNvPr id="17" name="TextBox 7">
          <a:extLst xmlns:a="http://schemas.openxmlformats.org/drawingml/2006/main">
            <a:ext uri="{FF2B5EF4-FFF2-40B4-BE49-F238E27FC236}">
              <a16:creationId xmlns:a16="http://schemas.microsoft.com/office/drawing/2014/main" id="{A173AF54-C480-9070-4D74-DEF3209BF50E}"/>
            </a:ext>
          </a:extLst>
        </cdr:cNvPr>
        <cdr:cNvSpPr txBox="1"/>
      </cdr:nvSpPr>
      <cdr:spPr>
        <a:xfrm xmlns:a="http://schemas.openxmlformats.org/drawingml/2006/main">
          <a:off x="3671917" y="2591403"/>
          <a:ext cx="260620" cy="21986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a:t>
          </a:r>
        </a:p>
      </cdr:txBody>
    </cdr:sp>
  </cdr:relSizeAnchor>
  <cdr:relSizeAnchor xmlns:cdr="http://schemas.openxmlformats.org/drawingml/2006/chartDrawing">
    <cdr:from>
      <cdr:x>0.81507</cdr:x>
      <cdr:y>0.64541</cdr:y>
    </cdr:from>
    <cdr:to>
      <cdr:x>0.86943</cdr:x>
      <cdr:y>0.70017</cdr:y>
    </cdr:to>
    <cdr:sp macro="" textlink="">
      <cdr:nvSpPr>
        <cdr:cNvPr id="18" name="TextBox 7">
          <a:extLst xmlns:a="http://schemas.openxmlformats.org/drawingml/2006/main">
            <a:ext uri="{FF2B5EF4-FFF2-40B4-BE49-F238E27FC236}">
              <a16:creationId xmlns:a16="http://schemas.microsoft.com/office/drawing/2014/main" id="{941CAFE8-47ED-7CB3-13DF-4C9B31CD8882}"/>
            </a:ext>
          </a:extLst>
        </cdr:cNvPr>
        <cdr:cNvSpPr txBox="1"/>
      </cdr:nvSpPr>
      <cdr:spPr>
        <a:xfrm xmlns:a="http://schemas.openxmlformats.org/drawingml/2006/main">
          <a:off x="3907746" y="2591403"/>
          <a:ext cx="260620" cy="219866"/>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a:t>
          </a:r>
        </a:p>
      </cdr:txBody>
    </cdr:sp>
  </cdr:relSizeAnchor>
</c:userShapes>
</file>

<file path=xl/drawings/drawing4.xml><?xml version="1.0" encoding="utf-8"?>
<c:userShapes xmlns:c="http://schemas.openxmlformats.org/drawingml/2006/chart">
  <cdr:relSizeAnchor xmlns:cdr="http://schemas.openxmlformats.org/drawingml/2006/chartDrawing">
    <cdr:from>
      <cdr:x>0.52953</cdr:x>
      <cdr:y>0.16836</cdr:y>
    </cdr:from>
    <cdr:to>
      <cdr:x>1</cdr:x>
      <cdr:y>0.27408</cdr:y>
    </cdr:to>
    <cdr:sp macro="" textlink="">
      <cdr:nvSpPr>
        <cdr:cNvPr id="2" name="TextBox 1">
          <a:extLst xmlns:a="http://schemas.openxmlformats.org/drawingml/2006/main">
            <a:ext uri="{FF2B5EF4-FFF2-40B4-BE49-F238E27FC236}">
              <a16:creationId xmlns:a16="http://schemas.microsoft.com/office/drawing/2014/main" id="{31B522DB-F50F-15EF-FC04-C9B934CBD2BF}"/>
            </a:ext>
          </a:extLst>
        </cdr:cNvPr>
        <cdr:cNvSpPr txBox="1"/>
      </cdr:nvSpPr>
      <cdr:spPr>
        <a:xfrm xmlns:a="http://schemas.openxmlformats.org/drawingml/2006/main">
          <a:off x="2412208" y="511969"/>
          <a:ext cx="2143125" cy="3214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900">
              <a:solidFill>
                <a:schemeClr val="tx1"/>
              </a:solidFill>
            </a:rPr>
            <a:t>*AYA site recode 2020 Revision</a:t>
          </a:r>
          <a:r>
            <a:rPr lang="en-US" sz="900" baseline="0">
              <a:solidFill>
                <a:schemeClr val="tx1"/>
              </a:solidFill>
            </a:rPr>
            <a:t> 9.3.4.1</a:t>
          </a:r>
          <a:endParaRPr lang="en-US" sz="900">
            <a:solidFill>
              <a:schemeClr val="tx1"/>
            </a:solidFill>
          </a:endParaRPr>
        </a:p>
      </cdr:txBody>
    </cdr:sp>
  </cdr:relSizeAnchor>
  <cdr:relSizeAnchor xmlns:cdr="http://schemas.openxmlformats.org/drawingml/2006/chartDrawing">
    <cdr:from>
      <cdr:x>0.12866</cdr:x>
      <cdr:y>0.39638</cdr:y>
    </cdr:from>
    <cdr:to>
      <cdr:x>0.18346</cdr:x>
      <cdr:y>0.45244</cdr:y>
    </cdr:to>
    <cdr:sp macro="" textlink="">
      <cdr:nvSpPr>
        <cdr:cNvPr id="3" name="TextBox 1">
          <a:extLst xmlns:a="http://schemas.openxmlformats.org/drawingml/2006/main">
            <a:ext uri="{FF2B5EF4-FFF2-40B4-BE49-F238E27FC236}">
              <a16:creationId xmlns:a16="http://schemas.microsoft.com/office/drawing/2014/main" id="{54FA5B09-F03B-D87E-FC7A-166F925F6795}"/>
            </a:ext>
          </a:extLst>
        </cdr:cNvPr>
        <cdr:cNvSpPr txBox="1"/>
      </cdr:nvSpPr>
      <cdr:spPr>
        <a:xfrm xmlns:a="http://schemas.openxmlformats.org/drawingml/2006/main">
          <a:off x="607005" y="1591496"/>
          <a:ext cx="258550" cy="225110"/>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8%</a:t>
          </a:r>
        </a:p>
      </cdr:txBody>
    </cdr:sp>
  </cdr:relSizeAnchor>
  <cdr:relSizeAnchor xmlns:cdr="http://schemas.openxmlformats.org/drawingml/2006/chartDrawing">
    <cdr:from>
      <cdr:x>0.21275</cdr:x>
      <cdr:y>0.19187</cdr:y>
    </cdr:from>
    <cdr:to>
      <cdr:x>0.26755</cdr:x>
      <cdr:y>0.24793</cdr:y>
    </cdr:to>
    <cdr:sp macro="" textlink="">
      <cdr:nvSpPr>
        <cdr:cNvPr id="4" name="TextBox 2">
          <a:extLst xmlns:a="http://schemas.openxmlformats.org/drawingml/2006/main">
            <a:ext uri="{FF2B5EF4-FFF2-40B4-BE49-F238E27FC236}">
              <a16:creationId xmlns:a16="http://schemas.microsoft.com/office/drawing/2014/main" id="{67055E96-57DD-76E2-9449-8A424E57B393}"/>
            </a:ext>
          </a:extLst>
        </cdr:cNvPr>
        <cdr:cNvSpPr txBox="1"/>
      </cdr:nvSpPr>
      <cdr:spPr>
        <a:xfrm xmlns:a="http://schemas.openxmlformats.org/drawingml/2006/main">
          <a:off x="1003731" y="770389"/>
          <a:ext cx="258549"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21%</a:t>
          </a:r>
        </a:p>
      </cdr:txBody>
    </cdr:sp>
  </cdr:relSizeAnchor>
  <cdr:relSizeAnchor xmlns:cdr="http://schemas.openxmlformats.org/drawingml/2006/chartDrawing">
    <cdr:from>
      <cdr:x>0.26472</cdr:x>
      <cdr:y>0.36049</cdr:y>
    </cdr:from>
    <cdr:to>
      <cdr:x>0.31953</cdr:x>
      <cdr:y>0.41655</cdr:y>
    </cdr:to>
    <cdr:sp macro="" textlink="">
      <cdr:nvSpPr>
        <cdr:cNvPr id="5" name="TextBox 3">
          <a:extLst xmlns:a="http://schemas.openxmlformats.org/drawingml/2006/main">
            <a:ext uri="{FF2B5EF4-FFF2-40B4-BE49-F238E27FC236}">
              <a16:creationId xmlns:a16="http://schemas.microsoft.com/office/drawing/2014/main" id="{BCFD8EB2-7BE4-1B14-47AF-EADF4A0085A7}"/>
            </a:ext>
          </a:extLst>
        </cdr:cNvPr>
        <cdr:cNvSpPr txBox="1"/>
      </cdr:nvSpPr>
      <cdr:spPr>
        <a:xfrm xmlns:a="http://schemas.openxmlformats.org/drawingml/2006/main">
          <a:off x="1248912" y="1447410"/>
          <a:ext cx="258597"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39%</a:t>
          </a:r>
        </a:p>
      </cdr:txBody>
    </cdr:sp>
  </cdr:relSizeAnchor>
  <cdr:relSizeAnchor xmlns:cdr="http://schemas.openxmlformats.org/drawingml/2006/chartDrawing">
    <cdr:from>
      <cdr:x>0.31429</cdr:x>
      <cdr:y>0.50335</cdr:y>
    </cdr:from>
    <cdr:to>
      <cdr:x>0.36909</cdr:x>
      <cdr:y>0.5594</cdr:y>
    </cdr:to>
    <cdr:sp macro="" textlink="">
      <cdr:nvSpPr>
        <cdr:cNvPr id="6" name="TextBox 4">
          <a:extLst xmlns:a="http://schemas.openxmlformats.org/drawingml/2006/main">
            <a:ext uri="{FF2B5EF4-FFF2-40B4-BE49-F238E27FC236}">
              <a16:creationId xmlns:a16="http://schemas.microsoft.com/office/drawing/2014/main" id="{2DB999F8-723F-956A-E003-59469FF3486D}"/>
            </a:ext>
          </a:extLst>
        </cdr:cNvPr>
        <cdr:cNvSpPr txBox="1"/>
      </cdr:nvSpPr>
      <cdr:spPr>
        <a:xfrm xmlns:a="http://schemas.openxmlformats.org/drawingml/2006/main">
          <a:off x="1482765" y="2020995"/>
          <a:ext cx="258549"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40%</a:t>
          </a:r>
        </a:p>
      </cdr:txBody>
    </cdr:sp>
  </cdr:relSizeAnchor>
  <cdr:relSizeAnchor xmlns:cdr="http://schemas.openxmlformats.org/drawingml/2006/chartDrawing">
    <cdr:from>
      <cdr:x>0.36372</cdr:x>
      <cdr:y>0.29855</cdr:y>
    </cdr:from>
    <cdr:to>
      <cdr:x>0.41852</cdr:x>
      <cdr:y>0.3546</cdr:y>
    </cdr:to>
    <cdr:sp macro="" textlink="">
      <cdr:nvSpPr>
        <cdr:cNvPr id="7" name="TextBox 5">
          <a:extLst xmlns:a="http://schemas.openxmlformats.org/drawingml/2006/main">
            <a:ext uri="{FF2B5EF4-FFF2-40B4-BE49-F238E27FC236}">
              <a16:creationId xmlns:a16="http://schemas.microsoft.com/office/drawing/2014/main" id="{AAD88122-A2EF-6483-8796-19AAA2987213}"/>
            </a:ext>
          </a:extLst>
        </cdr:cNvPr>
        <cdr:cNvSpPr txBox="1"/>
      </cdr:nvSpPr>
      <cdr:spPr>
        <a:xfrm xmlns:a="http://schemas.openxmlformats.org/drawingml/2006/main">
          <a:off x="1715995" y="1198703"/>
          <a:ext cx="258550" cy="225070"/>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13%</a:t>
          </a:r>
        </a:p>
      </cdr:txBody>
    </cdr:sp>
  </cdr:relSizeAnchor>
  <cdr:relSizeAnchor xmlns:cdr="http://schemas.openxmlformats.org/drawingml/2006/chartDrawing">
    <cdr:from>
      <cdr:x>0.41247</cdr:x>
      <cdr:y>0.17195</cdr:y>
    </cdr:from>
    <cdr:to>
      <cdr:x>0.46727</cdr:x>
      <cdr:y>0.228</cdr:y>
    </cdr:to>
    <cdr:sp macro="" textlink="">
      <cdr:nvSpPr>
        <cdr:cNvPr id="8" name="TextBox 6">
          <a:extLst xmlns:a="http://schemas.openxmlformats.org/drawingml/2006/main">
            <a:ext uri="{FF2B5EF4-FFF2-40B4-BE49-F238E27FC236}">
              <a16:creationId xmlns:a16="http://schemas.microsoft.com/office/drawing/2014/main" id="{5B7D5237-9DA3-B7D4-D7C8-90D1C8A56AAF}"/>
            </a:ext>
          </a:extLst>
        </cdr:cNvPr>
        <cdr:cNvSpPr txBox="1"/>
      </cdr:nvSpPr>
      <cdr:spPr>
        <a:xfrm xmlns:a="http://schemas.openxmlformats.org/drawingml/2006/main">
          <a:off x="1945983" y="690386"/>
          <a:ext cx="258550"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6%</a:t>
          </a:r>
        </a:p>
      </cdr:txBody>
    </cdr:sp>
  </cdr:relSizeAnchor>
  <cdr:relSizeAnchor xmlns:cdr="http://schemas.openxmlformats.org/drawingml/2006/chartDrawing">
    <cdr:from>
      <cdr:x>0.46708</cdr:x>
      <cdr:y>0.29065</cdr:y>
    </cdr:from>
    <cdr:to>
      <cdr:x>0.52189</cdr:x>
      <cdr:y>0.3467</cdr:y>
    </cdr:to>
    <cdr:sp macro="" textlink="">
      <cdr:nvSpPr>
        <cdr:cNvPr id="9" name="TextBox 7">
          <a:extLst xmlns:a="http://schemas.openxmlformats.org/drawingml/2006/main">
            <a:ext uri="{FF2B5EF4-FFF2-40B4-BE49-F238E27FC236}">
              <a16:creationId xmlns:a16="http://schemas.microsoft.com/office/drawing/2014/main" id="{B723C4D5-2D93-B24D-004A-1B9466106007}"/>
            </a:ext>
          </a:extLst>
        </cdr:cNvPr>
        <cdr:cNvSpPr txBox="1"/>
      </cdr:nvSpPr>
      <cdr:spPr>
        <a:xfrm xmlns:a="http://schemas.openxmlformats.org/drawingml/2006/main">
          <a:off x="2203610" y="1166978"/>
          <a:ext cx="258596"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5%</a:t>
          </a:r>
        </a:p>
      </cdr:txBody>
    </cdr:sp>
  </cdr:relSizeAnchor>
  <cdr:relSizeAnchor xmlns:cdr="http://schemas.openxmlformats.org/drawingml/2006/chartDrawing">
    <cdr:from>
      <cdr:x>0.33674</cdr:x>
      <cdr:y>0.05273</cdr:y>
    </cdr:from>
    <cdr:to>
      <cdr:x>0.39155</cdr:x>
      <cdr:y>0.10878</cdr:y>
    </cdr:to>
    <cdr:sp macro="" textlink="">
      <cdr:nvSpPr>
        <cdr:cNvPr id="10" name="TextBox 8">
          <a:extLst xmlns:a="http://schemas.openxmlformats.org/drawingml/2006/main">
            <a:ext uri="{FF2B5EF4-FFF2-40B4-BE49-F238E27FC236}">
              <a16:creationId xmlns:a16="http://schemas.microsoft.com/office/drawing/2014/main" id="{7216464C-7B25-34CA-0F74-2351A2067F23}"/>
            </a:ext>
          </a:extLst>
        </cdr:cNvPr>
        <cdr:cNvSpPr txBox="1"/>
      </cdr:nvSpPr>
      <cdr:spPr>
        <a:xfrm xmlns:a="http://schemas.openxmlformats.org/drawingml/2006/main">
          <a:off x="1588682" y="211710"/>
          <a:ext cx="258597"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8%</a:t>
          </a:r>
        </a:p>
      </cdr:txBody>
    </cdr:sp>
  </cdr:relSizeAnchor>
  <cdr:relSizeAnchor xmlns:cdr="http://schemas.openxmlformats.org/drawingml/2006/chartDrawing">
    <cdr:from>
      <cdr:x>0.54875</cdr:x>
      <cdr:y>0.39181</cdr:y>
    </cdr:from>
    <cdr:to>
      <cdr:x>0.60356</cdr:x>
      <cdr:y>0.44786</cdr:y>
    </cdr:to>
    <cdr:sp macro="" textlink="">
      <cdr:nvSpPr>
        <cdr:cNvPr id="11" name="TextBox 7">
          <a:extLst xmlns:a="http://schemas.openxmlformats.org/drawingml/2006/main">
            <a:ext uri="{FF2B5EF4-FFF2-40B4-BE49-F238E27FC236}">
              <a16:creationId xmlns:a16="http://schemas.microsoft.com/office/drawing/2014/main" id="{CFB31531-972F-01B9-EA91-71B4EC0C3AD0}"/>
            </a:ext>
          </a:extLst>
        </cdr:cNvPr>
        <cdr:cNvSpPr txBox="1"/>
      </cdr:nvSpPr>
      <cdr:spPr>
        <a:xfrm xmlns:a="http://schemas.openxmlformats.org/drawingml/2006/main">
          <a:off x="2588921" y="1573146"/>
          <a:ext cx="258596" cy="22506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3%</a:t>
          </a:r>
        </a:p>
      </cdr:txBody>
    </cdr:sp>
  </cdr:relSizeAnchor>
  <cdr:relSizeAnchor xmlns:cdr="http://schemas.openxmlformats.org/drawingml/2006/chartDrawing">
    <cdr:from>
      <cdr:x>0.60979</cdr:x>
      <cdr:y>0.54751</cdr:y>
    </cdr:from>
    <cdr:to>
      <cdr:x>0.65818</cdr:x>
      <cdr:y>0.60357</cdr:y>
    </cdr:to>
    <cdr:sp macro="" textlink="">
      <cdr:nvSpPr>
        <cdr:cNvPr id="12" name="TextBox 7">
          <a:extLst xmlns:a="http://schemas.openxmlformats.org/drawingml/2006/main">
            <a:ext uri="{FF2B5EF4-FFF2-40B4-BE49-F238E27FC236}">
              <a16:creationId xmlns:a16="http://schemas.microsoft.com/office/drawing/2014/main" id="{20674FDA-52B5-7D66-4C94-D8A7DF3017D2}"/>
            </a:ext>
          </a:extLst>
        </cdr:cNvPr>
        <cdr:cNvSpPr txBox="1"/>
      </cdr:nvSpPr>
      <cdr:spPr>
        <a:xfrm xmlns:a="http://schemas.openxmlformats.org/drawingml/2006/main">
          <a:off x="2888676" y="2174782"/>
          <a:ext cx="229235" cy="22265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6%</a:t>
          </a:r>
        </a:p>
      </cdr:txBody>
    </cdr:sp>
  </cdr:relSizeAnchor>
  <cdr:relSizeAnchor xmlns:cdr="http://schemas.openxmlformats.org/drawingml/2006/chartDrawing">
    <cdr:from>
      <cdr:x>0.6533</cdr:x>
      <cdr:y>0.60465</cdr:y>
    </cdr:from>
    <cdr:to>
      <cdr:x>0.70811</cdr:x>
      <cdr:y>0.6607</cdr:y>
    </cdr:to>
    <cdr:sp macro="" textlink="">
      <cdr:nvSpPr>
        <cdr:cNvPr id="13" name="TextBox 7">
          <a:extLst xmlns:a="http://schemas.openxmlformats.org/drawingml/2006/main">
            <a:ext uri="{FF2B5EF4-FFF2-40B4-BE49-F238E27FC236}">
              <a16:creationId xmlns:a16="http://schemas.microsoft.com/office/drawing/2014/main" id="{7FA2FD1F-C04E-2FC7-BAF0-33C7CB764745}"/>
            </a:ext>
          </a:extLst>
        </cdr:cNvPr>
        <cdr:cNvSpPr txBox="1"/>
      </cdr:nvSpPr>
      <cdr:spPr>
        <a:xfrm xmlns:a="http://schemas.openxmlformats.org/drawingml/2006/main">
          <a:off x="3088741" y="2419306"/>
          <a:ext cx="259145" cy="22428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12%</a:t>
          </a:r>
        </a:p>
      </cdr:txBody>
    </cdr:sp>
  </cdr:relSizeAnchor>
  <cdr:relSizeAnchor xmlns:cdr="http://schemas.openxmlformats.org/drawingml/2006/chartDrawing">
    <cdr:from>
      <cdr:x>0.6662</cdr:x>
      <cdr:y>0.65226</cdr:y>
    </cdr:from>
    <cdr:to>
      <cdr:x>0.72101</cdr:x>
      <cdr:y>0.70831</cdr:y>
    </cdr:to>
    <cdr:sp macro="" textlink="">
      <cdr:nvSpPr>
        <cdr:cNvPr id="14" name="TextBox 7">
          <a:extLst xmlns:a="http://schemas.openxmlformats.org/drawingml/2006/main">
            <a:ext uri="{FF2B5EF4-FFF2-40B4-BE49-F238E27FC236}">
              <a16:creationId xmlns:a16="http://schemas.microsoft.com/office/drawing/2014/main" id="{D8820059-7571-E25D-6728-F451A00831F7}"/>
            </a:ext>
          </a:extLst>
        </cdr:cNvPr>
        <cdr:cNvSpPr txBox="1"/>
      </cdr:nvSpPr>
      <cdr:spPr>
        <a:xfrm xmlns:a="http://schemas.openxmlformats.org/drawingml/2006/main">
          <a:off x="3149701" y="2609806"/>
          <a:ext cx="259145" cy="224289"/>
        </a:xfrm>
        <a:prstGeom xmlns:a="http://schemas.openxmlformats.org/drawingml/2006/main" prst="rect">
          <a:avLst/>
        </a:prstGeom>
      </cdr:spPr>
      <cdr:txBody>
        <a:bodyPr xmlns:a="http://schemas.openxmlformats.org/drawingml/2006/main" wrap="square" lIns="0" tIns="0" rIns="0" bIns="0" rtlCol="0" anchor="ctr" anchorCtr="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700" b="1" kern="1200"/>
            <a:t>8%</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F1A5-CF91-4413-9C8F-08D7922C730C}">
  <dimension ref="A1:BD97"/>
  <sheetViews>
    <sheetView tabSelected="1" zoomScale="64" zoomScaleNormal="64" workbookViewId="0">
      <selection activeCell="U62" sqref="U62"/>
    </sheetView>
  </sheetViews>
  <sheetFormatPr defaultRowHeight="15" x14ac:dyDescent="0.25"/>
  <cols>
    <col min="1" max="1" width="37.7109375" customWidth="1"/>
    <col min="11" max="11" width="10.28515625" customWidth="1"/>
  </cols>
  <sheetData>
    <row r="1" spans="1:20" x14ac:dyDescent="0.25">
      <c r="A1" t="s">
        <v>22</v>
      </c>
      <c r="C1" s="1"/>
    </row>
    <row r="2" spans="1:20" x14ac:dyDescent="0.25">
      <c r="A2" t="s">
        <v>23</v>
      </c>
      <c r="I2" s="6"/>
      <c r="J2" s="1"/>
    </row>
    <row r="3" spans="1:20" x14ac:dyDescent="0.25">
      <c r="D3" s="3"/>
      <c r="E3" s="3"/>
      <c r="F3" s="3"/>
      <c r="G3" s="3"/>
      <c r="H3" s="3"/>
      <c r="I3" s="3"/>
      <c r="J3" s="3"/>
      <c r="K3" s="3"/>
      <c r="L3" s="3"/>
      <c r="M3" s="3"/>
      <c r="N3" s="3"/>
      <c r="O3" s="3"/>
      <c r="P3" s="3"/>
      <c r="Q3" s="3"/>
      <c r="R3" s="3"/>
      <c r="S3" s="3"/>
    </row>
    <row r="5" spans="1:20" x14ac:dyDescent="0.25">
      <c r="T5" s="4"/>
    </row>
    <row r="6" spans="1:20" x14ac:dyDescent="0.25">
      <c r="A6" s="3"/>
      <c r="B6" s="3"/>
      <c r="C6" s="3"/>
      <c r="D6" s="3"/>
      <c r="E6" s="3"/>
      <c r="F6" s="3"/>
      <c r="G6" s="3"/>
      <c r="H6" s="3"/>
      <c r="I6" s="3"/>
      <c r="J6" s="3"/>
      <c r="K6" s="3"/>
      <c r="L6" s="3"/>
      <c r="M6" s="3"/>
      <c r="N6" s="3"/>
      <c r="O6" s="3"/>
      <c r="P6" s="3"/>
      <c r="Q6" s="3"/>
      <c r="R6" s="3"/>
      <c r="S6" s="3"/>
      <c r="T6" s="4"/>
    </row>
    <row r="7" spans="1:20" x14ac:dyDescent="0.25">
      <c r="T7" s="4"/>
    </row>
    <row r="8" spans="1:20" x14ac:dyDescent="0.25">
      <c r="T8" s="4"/>
    </row>
    <row r="9" spans="1:20" x14ac:dyDescent="0.25">
      <c r="B9" s="4"/>
      <c r="C9" s="4"/>
      <c r="D9" s="4"/>
      <c r="E9" s="5"/>
      <c r="F9" s="5"/>
      <c r="G9" s="5"/>
      <c r="H9" s="4"/>
      <c r="I9" s="5"/>
      <c r="J9" s="5"/>
      <c r="K9" s="5"/>
      <c r="L9" s="4"/>
      <c r="M9" s="4"/>
      <c r="N9" s="4"/>
      <c r="O9" s="5"/>
      <c r="P9" s="5"/>
      <c r="Q9" s="5"/>
      <c r="R9" s="5"/>
      <c r="S9" s="5"/>
      <c r="T9" s="4"/>
    </row>
    <row r="10" spans="1:20" x14ac:dyDescent="0.25">
      <c r="B10" s="4"/>
      <c r="C10" s="4"/>
      <c r="D10" s="4"/>
      <c r="E10" s="5"/>
      <c r="F10" s="5"/>
      <c r="G10" s="5"/>
      <c r="H10" s="4"/>
      <c r="I10" s="5"/>
      <c r="J10" s="5"/>
      <c r="K10" s="5"/>
      <c r="L10" s="4"/>
      <c r="M10" s="4"/>
      <c r="N10" s="4"/>
      <c r="O10" s="5"/>
      <c r="P10" s="5"/>
      <c r="Q10" s="5"/>
      <c r="R10" s="5"/>
      <c r="S10" s="5"/>
      <c r="T10" s="4"/>
    </row>
    <row r="11" spans="1:20" x14ac:dyDescent="0.25">
      <c r="B11" s="4"/>
      <c r="C11" s="4"/>
      <c r="D11" s="4"/>
      <c r="E11" s="5"/>
      <c r="F11" s="5"/>
      <c r="G11" s="5"/>
      <c r="H11" s="4"/>
      <c r="I11" s="5"/>
      <c r="J11" s="5"/>
      <c r="K11" s="5"/>
      <c r="L11" s="4"/>
      <c r="M11" s="4"/>
      <c r="N11" s="4"/>
      <c r="O11" s="5"/>
      <c r="P11" s="5"/>
      <c r="Q11" s="5"/>
      <c r="R11" s="5"/>
      <c r="S11" s="5"/>
      <c r="T11" s="4"/>
    </row>
    <row r="12" spans="1:20" x14ac:dyDescent="0.25">
      <c r="B12" s="4"/>
      <c r="C12" s="4"/>
      <c r="D12" s="4"/>
      <c r="E12" s="5"/>
      <c r="F12" s="5"/>
      <c r="G12" s="5"/>
      <c r="H12" s="4"/>
      <c r="I12" s="5"/>
      <c r="J12" s="5"/>
      <c r="K12" s="5"/>
      <c r="L12" s="4"/>
      <c r="M12" s="4"/>
      <c r="N12" s="4"/>
      <c r="O12" s="5"/>
      <c r="P12" s="5"/>
      <c r="Q12" s="5"/>
      <c r="R12" s="5"/>
      <c r="S12" s="5"/>
      <c r="T12" s="4"/>
    </row>
    <row r="13" spans="1:20" x14ac:dyDescent="0.25">
      <c r="B13" s="4"/>
      <c r="C13" s="4"/>
      <c r="D13" s="4"/>
      <c r="E13" s="5"/>
      <c r="F13" s="5"/>
      <c r="G13" s="5"/>
      <c r="H13" s="4"/>
      <c r="I13" s="5"/>
      <c r="J13" s="5"/>
      <c r="K13" s="5"/>
      <c r="L13" s="4"/>
      <c r="M13" s="4"/>
      <c r="N13" s="4"/>
      <c r="O13" s="5"/>
      <c r="P13" s="5"/>
      <c r="Q13" s="5"/>
      <c r="R13" s="5"/>
      <c r="S13" s="5"/>
      <c r="T13" s="4"/>
    </row>
    <row r="14" spans="1:20" x14ac:dyDescent="0.25">
      <c r="B14" s="4"/>
      <c r="C14" s="4"/>
      <c r="D14" s="4"/>
      <c r="E14" s="5"/>
      <c r="F14" s="5"/>
      <c r="G14" s="5"/>
      <c r="H14" s="4"/>
      <c r="I14" s="5"/>
      <c r="J14" s="5"/>
      <c r="K14" s="5"/>
      <c r="L14" s="4"/>
      <c r="M14" s="4"/>
      <c r="N14" s="4"/>
      <c r="O14" s="5"/>
      <c r="P14" s="5"/>
      <c r="Q14" s="5"/>
      <c r="R14" s="5"/>
      <c r="S14" s="5"/>
      <c r="T14" s="4"/>
    </row>
    <row r="15" spans="1:20" x14ac:dyDescent="0.25">
      <c r="B15" s="4"/>
      <c r="C15" s="4"/>
      <c r="D15" s="4"/>
      <c r="E15" s="5"/>
      <c r="F15" s="5"/>
      <c r="G15" s="5"/>
      <c r="H15" s="4"/>
      <c r="I15" s="5"/>
      <c r="J15" s="5"/>
      <c r="K15" s="5"/>
      <c r="L15" s="4"/>
      <c r="M15" s="4"/>
      <c r="N15" s="4"/>
      <c r="O15" s="5"/>
      <c r="P15" s="5"/>
      <c r="Q15" s="5"/>
      <c r="R15" s="5"/>
      <c r="S15" s="5"/>
      <c r="T15" s="4"/>
    </row>
    <row r="16" spans="1:20" x14ac:dyDescent="0.25">
      <c r="B16" s="4"/>
      <c r="C16" s="4"/>
      <c r="D16" s="4"/>
      <c r="E16" s="5"/>
      <c r="F16" s="5"/>
      <c r="G16" s="5"/>
      <c r="H16" s="4"/>
      <c r="I16" s="5"/>
      <c r="J16" s="5"/>
      <c r="K16" s="5"/>
      <c r="L16" s="4"/>
      <c r="M16" s="4"/>
      <c r="N16" s="4"/>
      <c r="O16" s="5"/>
      <c r="P16" s="5"/>
      <c r="Q16" s="5"/>
      <c r="R16" s="5"/>
      <c r="S16" s="5"/>
      <c r="T16" s="4"/>
    </row>
    <row r="17" spans="1:36" x14ac:dyDescent="0.25">
      <c r="B17" s="4"/>
      <c r="C17" s="4"/>
      <c r="D17" s="4"/>
      <c r="E17" s="4"/>
      <c r="F17" s="4"/>
      <c r="G17" s="4"/>
      <c r="H17" s="4"/>
      <c r="I17" s="4"/>
      <c r="J17" s="5"/>
      <c r="K17" s="5"/>
      <c r="L17" s="4"/>
      <c r="M17" s="4"/>
      <c r="N17" s="4"/>
      <c r="O17" s="5"/>
      <c r="P17" s="5"/>
      <c r="Q17" s="5"/>
      <c r="R17" s="5"/>
      <c r="S17" s="5"/>
      <c r="T17" s="4"/>
    </row>
    <row r="18" spans="1:36" x14ac:dyDescent="0.25">
      <c r="B18" s="4"/>
      <c r="C18" s="4"/>
      <c r="D18" s="4"/>
      <c r="E18" s="4"/>
      <c r="F18" s="4"/>
      <c r="G18" s="4"/>
      <c r="H18" s="4"/>
      <c r="I18" s="4"/>
      <c r="J18" s="5"/>
      <c r="K18" s="5"/>
      <c r="L18" s="4"/>
      <c r="M18" s="4"/>
      <c r="N18" s="4"/>
      <c r="O18" s="5"/>
      <c r="P18" s="5"/>
      <c r="Q18" s="5"/>
      <c r="R18" s="5"/>
      <c r="S18" s="5"/>
      <c r="T18" s="4"/>
    </row>
    <row r="19" spans="1:36" x14ac:dyDescent="0.25">
      <c r="B19" s="4"/>
      <c r="C19" s="4"/>
      <c r="D19" s="4"/>
      <c r="E19" s="4"/>
      <c r="F19" s="4"/>
      <c r="G19" s="4"/>
      <c r="H19" s="4"/>
      <c r="I19" s="4"/>
      <c r="J19" s="5"/>
      <c r="K19" s="5"/>
      <c r="L19" s="4"/>
      <c r="M19" s="4"/>
      <c r="N19" s="4"/>
      <c r="O19" s="5"/>
      <c r="P19" s="5"/>
      <c r="Q19" s="5"/>
      <c r="R19" s="5"/>
      <c r="S19" s="5"/>
      <c r="T19" s="4"/>
    </row>
    <row r="20" spans="1:36" x14ac:dyDescent="0.25">
      <c r="A20" t="s">
        <v>33</v>
      </c>
      <c r="B20" s="4"/>
      <c r="C20" s="4"/>
      <c r="D20" s="4"/>
      <c r="E20" s="4"/>
      <c r="F20" s="4"/>
      <c r="G20" s="4"/>
      <c r="H20" s="4"/>
      <c r="I20" s="4"/>
      <c r="J20" s="5"/>
      <c r="K20" s="5"/>
      <c r="L20" s="4"/>
      <c r="M20" s="4"/>
      <c r="N20" s="4"/>
      <c r="O20" s="5"/>
      <c r="P20" s="5"/>
      <c r="Q20" s="5"/>
      <c r="R20" s="5"/>
      <c r="S20" s="5"/>
      <c r="T20" s="4"/>
    </row>
    <row r="21" spans="1:36" x14ac:dyDescent="0.25">
      <c r="K21" s="1" t="s">
        <v>20</v>
      </c>
    </row>
    <row r="22" spans="1:36" x14ac:dyDescent="0.25">
      <c r="A22" s="48" t="s">
        <v>35</v>
      </c>
      <c r="C22" s="8" t="s">
        <v>1</v>
      </c>
      <c r="D22" s="9" t="s">
        <v>2</v>
      </c>
      <c r="E22" s="9" t="s">
        <v>3</v>
      </c>
      <c r="F22" s="8" t="s">
        <v>4</v>
      </c>
      <c r="G22" s="8" t="s">
        <v>5</v>
      </c>
      <c r="H22" s="8" t="s">
        <v>6</v>
      </c>
      <c r="I22" s="8" t="s">
        <v>7</v>
      </c>
      <c r="J22" s="8" t="s">
        <v>8</v>
      </c>
      <c r="K22" s="8" t="s">
        <v>9</v>
      </c>
      <c r="L22" s="8" t="s">
        <v>10</v>
      </c>
      <c r="M22" s="8" t="s">
        <v>11</v>
      </c>
      <c r="N22" s="8" t="s">
        <v>12</v>
      </c>
      <c r="O22" s="8" t="s">
        <v>13</v>
      </c>
      <c r="P22" s="8" t="s">
        <v>14</v>
      </c>
      <c r="Q22" s="8" t="s">
        <v>15</v>
      </c>
      <c r="R22" s="8" t="s">
        <v>16</v>
      </c>
      <c r="S22" s="8" t="s">
        <v>17</v>
      </c>
      <c r="T22" s="8" t="s">
        <v>27</v>
      </c>
    </row>
    <row r="23" spans="1:36" x14ac:dyDescent="0.25">
      <c r="A23" s="8"/>
      <c r="B23" s="10" t="s">
        <v>21</v>
      </c>
      <c r="C23" s="8"/>
      <c r="D23" s="8"/>
      <c r="E23" s="8"/>
      <c r="F23" s="8"/>
      <c r="G23" s="8"/>
      <c r="H23" s="8"/>
      <c r="I23" s="8"/>
      <c r="J23" s="8"/>
      <c r="K23" s="8"/>
      <c r="L23" s="8"/>
      <c r="M23" s="8"/>
      <c r="N23" s="8"/>
      <c r="O23" s="8"/>
      <c r="P23" s="8"/>
      <c r="Q23" s="8"/>
      <c r="R23" s="8"/>
      <c r="S23" s="8"/>
      <c r="T23" s="8"/>
    </row>
    <row r="24" spans="1:36" x14ac:dyDescent="0.25">
      <c r="A24" s="16" t="s">
        <v>23</v>
      </c>
      <c r="B24" t="s">
        <v>25</v>
      </c>
      <c r="C24" s="1">
        <v>0.39100000000000001</v>
      </c>
      <c r="D24" s="1">
        <v>0.73799999999999999</v>
      </c>
      <c r="E24" s="1">
        <v>1.129</v>
      </c>
      <c r="F24" s="1">
        <v>0.66200000000000003</v>
      </c>
      <c r="G24" s="1">
        <v>0.63500000000000001</v>
      </c>
      <c r="H24" s="1">
        <v>0.69799999999999995</v>
      </c>
      <c r="I24" s="1">
        <v>0.89700000000000002</v>
      </c>
      <c r="J24" s="1">
        <v>0.56999999999999995</v>
      </c>
      <c r="K24" s="1">
        <v>0.24</v>
      </c>
      <c r="L24" s="1">
        <v>-0.23300000000000001</v>
      </c>
      <c r="M24" s="1">
        <v>-0.39500000000000002</v>
      </c>
      <c r="N24" s="1">
        <v>-0.78600000000000003</v>
      </c>
      <c r="O24" s="1">
        <v>-0.93200000000000005</v>
      </c>
      <c r="P24" s="1">
        <v>-0.95699999999999996</v>
      </c>
      <c r="Q24" s="1">
        <v>-0.93100000000000005</v>
      </c>
      <c r="R24" s="1">
        <v>-0.77600000000000002</v>
      </c>
      <c r="S24" s="1">
        <v>-0.70699999999999996</v>
      </c>
      <c r="T24" s="1">
        <v>-0.92</v>
      </c>
    </row>
    <row r="25" spans="1:36" x14ac:dyDescent="0.25">
      <c r="B25" t="s">
        <v>18</v>
      </c>
      <c r="C25">
        <v>8.5000000000000006E-2</v>
      </c>
      <c r="D25">
        <v>0.38100000000000001</v>
      </c>
      <c r="E25">
        <v>0.82199999999999995</v>
      </c>
      <c r="F25">
        <v>0.45100000000000001</v>
      </c>
      <c r="G25">
        <v>0.38800000000000001</v>
      </c>
      <c r="H25">
        <v>0.41299999999999998</v>
      </c>
      <c r="I25">
        <v>0.67300000000000004</v>
      </c>
      <c r="J25">
        <v>0.39700000000000002</v>
      </c>
      <c r="K25">
        <v>7.9000000000000001E-2</v>
      </c>
      <c r="L25">
        <v>-0.437</v>
      </c>
      <c r="M25">
        <v>-0.63400000000000001</v>
      </c>
      <c r="N25">
        <v>-0.95799999999999996</v>
      </c>
      <c r="O25">
        <v>-1.135</v>
      </c>
      <c r="P25">
        <v>-1.165</v>
      </c>
      <c r="Q25">
        <v>-1.1080000000000001</v>
      </c>
      <c r="R25">
        <v>-0.94099999999999995</v>
      </c>
      <c r="S25">
        <v>-0.85799999999999998</v>
      </c>
      <c r="T25">
        <v>-1.111</v>
      </c>
    </row>
    <row r="26" spans="1:36" x14ac:dyDescent="0.25">
      <c r="A26" s="2"/>
      <c r="B26" s="2" t="s">
        <v>19</v>
      </c>
      <c r="C26" s="2">
        <v>0.69699999999999995</v>
      </c>
      <c r="D26" s="2">
        <v>1.0960000000000001</v>
      </c>
      <c r="E26" s="2">
        <v>1.4379999999999999</v>
      </c>
      <c r="F26" s="2">
        <v>0.873</v>
      </c>
      <c r="G26" s="2">
        <v>0.88200000000000001</v>
      </c>
      <c r="H26" s="2">
        <v>0.98299999999999998</v>
      </c>
      <c r="I26" s="2">
        <v>1.121</v>
      </c>
      <c r="J26" s="2">
        <v>0.74299999999999999</v>
      </c>
      <c r="K26" s="2">
        <v>0.40100000000000002</v>
      </c>
      <c r="L26" s="2">
        <v>-2.8000000000000001E-2</v>
      </c>
      <c r="M26" s="2">
        <v>-0.155</v>
      </c>
      <c r="N26" s="2">
        <v>-0.61299999999999999</v>
      </c>
      <c r="O26" s="2">
        <v>-0.73</v>
      </c>
      <c r="P26" s="2">
        <v>-0.749</v>
      </c>
      <c r="Q26" s="2">
        <v>-0.753</v>
      </c>
      <c r="R26" s="2">
        <v>-0.61099999999999999</v>
      </c>
      <c r="S26" s="2">
        <v>-0.55600000000000005</v>
      </c>
      <c r="T26" s="2">
        <v>-0.73</v>
      </c>
    </row>
    <row r="27" spans="1:36" x14ac:dyDescent="0.25">
      <c r="B27" s="6" t="s">
        <v>0</v>
      </c>
      <c r="C27" t="s">
        <v>24</v>
      </c>
    </row>
    <row r="28" spans="1:36" x14ac:dyDescent="0.25">
      <c r="A28" s="16" t="s">
        <v>23</v>
      </c>
      <c r="B28" t="s">
        <v>25</v>
      </c>
      <c r="C28" s="1">
        <v>0.39300000000000002</v>
      </c>
      <c r="D28" s="1">
        <v>0.69499999999999995</v>
      </c>
      <c r="E28" s="1">
        <v>0.9</v>
      </c>
      <c r="F28" s="1">
        <v>0.376</v>
      </c>
      <c r="G28" s="1">
        <v>0.45</v>
      </c>
      <c r="H28" s="1">
        <v>0.59</v>
      </c>
      <c r="I28" s="1">
        <v>0.82199999999999995</v>
      </c>
      <c r="J28" s="1">
        <v>0.52500000000000002</v>
      </c>
      <c r="K28" s="1">
        <v>0.218</v>
      </c>
      <c r="L28" s="1">
        <v>-0.248</v>
      </c>
      <c r="M28" s="1">
        <v>-0.41299999999999998</v>
      </c>
      <c r="N28" s="1">
        <v>-0.81</v>
      </c>
      <c r="O28" s="1">
        <v>-0.95599999999999996</v>
      </c>
      <c r="P28" s="1">
        <v>-0.97399999999999998</v>
      </c>
      <c r="Q28" s="1">
        <v>-0.93600000000000005</v>
      </c>
      <c r="R28" s="1">
        <v>-0.76300000000000001</v>
      </c>
      <c r="S28" s="1">
        <v>-0.68500000000000005</v>
      </c>
      <c r="T28" s="1">
        <v>-1.026</v>
      </c>
      <c r="AA28" s="7"/>
      <c r="AG28" s="7"/>
      <c r="AH28" s="7"/>
      <c r="AJ28" s="7"/>
    </row>
    <row r="29" spans="1:36" x14ac:dyDescent="0.25">
      <c r="A29" s="12" t="s">
        <v>28</v>
      </c>
      <c r="B29" s="13" t="s">
        <v>25</v>
      </c>
      <c r="C29" s="13">
        <f>C24-C28</f>
        <v>-2.0000000000000018E-3</v>
      </c>
      <c r="D29" s="13">
        <f t="shared" ref="D29:T29" si="0">D24-D28</f>
        <v>4.3000000000000038E-2</v>
      </c>
      <c r="E29" s="13">
        <f t="shared" si="0"/>
        <v>0.22899999999999998</v>
      </c>
      <c r="F29" s="13">
        <f t="shared" si="0"/>
        <v>0.28600000000000003</v>
      </c>
      <c r="G29" s="13">
        <f t="shared" si="0"/>
        <v>0.185</v>
      </c>
      <c r="H29" s="13">
        <f t="shared" si="0"/>
        <v>0.10799999999999998</v>
      </c>
      <c r="I29" s="13">
        <f t="shared" si="0"/>
        <v>7.5000000000000067E-2</v>
      </c>
      <c r="J29" s="13">
        <f t="shared" si="0"/>
        <v>4.4999999999999929E-2</v>
      </c>
      <c r="K29" s="13">
        <f t="shared" si="0"/>
        <v>2.1999999999999992E-2</v>
      </c>
      <c r="L29" s="13">
        <f t="shared" si="0"/>
        <v>1.4999999999999986E-2</v>
      </c>
      <c r="M29" s="13">
        <f t="shared" si="0"/>
        <v>1.799999999999996E-2</v>
      </c>
      <c r="N29" s="13">
        <f t="shared" si="0"/>
        <v>2.4000000000000021E-2</v>
      </c>
      <c r="O29" s="13">
        <f t="shared" si="0"/>
        <v>2.399999999999991E-2</v>
      </c>
      <c r="P29" s="13">
        <f t="shared" si="0"/>
        <v>1.7000000000000015E-2</v>
      </c>
      <c r="Q29" s="13">
        <f t="shared" si="0"/>
        <v>5.0000000000000044E-3</v>
      </c>
      <c r="R29" s="13">
        <f t="shared" si="0"/>
        <v>-1.3000000000000012E-2</v>
      </c>
      <c r="S29" s="13">
        <f t="shared" si="0"/>
        <v>-2.1999999999999909E-2</v>
      </c>
      <c r="T29" s="13">
        <f t="shared" si="0"/>
        <v>0.10599999999999998</v>
      </c>
    </row>
    <row r="30" spans="1:36" x14ac:dyDescent="0.25">
      <c r="A30" s="12"/>
      <c r="B30" s="14" t="s">
        <v>32</v>
      </c>
      <c r="C30" s="15">
        <f>C29/C24</f>
        <v>-5.1150895140665009E-3</v>
      </c>
      <c r="D30" s="15">
        <f t="shared" ref="D30:T30" si="1">D29/D24</f>
        <v>5.8265582655826612E-2</v>
      </c>
      <c r="E30" s="15">
        <f t="shared" si="1"/>
        <v>0.20283436669619131</v>
      </c>
      <c r="F30" s="15">
        <f t="shared" si="1"/>
        <v>0.43202416918429004</v>
      </c>
      <c r="G30" s="15">
        <f t="shared" si="1"/>
        <v>0.29133858267716534</v>
      </c>
      <c r="H30" s="15">
        <f t="shared" si="1"/>
        <v>0.15472779369627507</v>
      </c>
      <c r="I30" s="15">
        <f t="shared" si="1"/>
        <v>8.3612040133779333E-2</v>
      </c>
      <c r="J30" s="15">
        <f t="shared" si="1"/>
        <v>7.8947368421052516E-2</v>
      </c>
      <c r="K30" s="15">
        <f t="shared" si="1"/>
        <v>9.1666666666666632E-2</v>
      </c>
      <c r="L30" s="15">
        <f t="shared" si="1"/>
        <v>-6.4377682403433417E-2</v>
      </c>
      <c r="M30" s="15">
        <f t="shared" si="1"/>
        <v>-4.5569620253164453E-2</v>
      </c>
      <c r="N30" s="15">
        <f t="shared" si="1"/>
        <v>-3.0534351145038195E-2</v>
      </c>
      <c r="O30" s="15">
        <f t="shared" si="1"/>
        <v>-2.5751072961373293E-2</v>
      </c>
      <c r="P30" s="15">
        <f t="shared" si="1"/>
        <v>-1.7763845350052262E-2</v>
      </c>
      <c r="Q30" s="15">
        <f t="shared" si="1"/>
        <v>-5.3705692803437208E-3</v>
      </c>
      <c r="R30" s="15">
        <f t="shared" si="1"/>
        <v>1.6752577319587642E-2</v>
      </c>
      <c r="S30" s="15">
        <f t="shared" si="1"/>
        <v>3.1117397454030991E-2</v>
      </c>
      <c r="T30" s="15">
        <f t="shared" si="1"/>
        <v>-0.1152173913043478</v>
      </c>
    </row>
    <row r="31" spans="1:36" x14ac:dyDescent="0.25">
      <c r="B31" t="s">
        <v>18</v>
      </c>
      <c r="C31">
        <v>8.6999999999999994E-2</v>
      </c>
      <c r="D31">
        <v>0.33500000000000002</v>
      </c>
      <c r="E31">
        <v>0.58599999999999997</v>
      </c>
      <c r="F31">
        <v>0.14299999999999999</v>
      </c>
      <c r="G31">
        <v>0.17299999999999999</v>
      </c>
      <c r="H31">
        <v>0.29299999999999998</v>
      </c>
      <c r="I31">
        <v>0.59099999999999997</v>
      </c>
      <c r="J31">
        <v>0.35</v>
      </c>
      <c r="K31">
        <v>5.0999999999999997E-2</v>
      </c>
      <c r="L31">
        <v>-0.45500000000000002</v>
      </c>
      <c r="M31">
        <v>-0.65100000000000002</v>
      </c>
      <c r="N31">
        <v>-0.98199999999999998</v>
      </c>
      <c r="O31">
        <v>-1.1639999999999999</v>
      </c>
      <c r="P31">
        <v>-1.1870000000000001</v>
      </c>
      <c r="Q31">
        <v>-1.1220000000000001</v>
      </c>
      <c r="R31">
        <v>-0.93899999999999995</v>
      </c>
      <c r="S31">
        <v>-0.84899999999999998</v>
      </c>
      <c r="T31">
        <v>-1.246</v>
      </c>
    </row>
    <row r="32" spans="1:36" x14ac:dyDescent="0.25">
      <c r="B32" t="s">
        <v>19</v>
      </c>
      <c r="C32">
        <v>0.69899999999999995</v>
      </c>
      <c r="D32">
        <v>1.056</v>
      </c>
      <c r="E32">
        <v>1.214</v>
      </c>
      <c r="F32">
        <v>0.61099999999999999</v>
      </c>
      <c r="G32">
        <v>0.72799999999999998</v>
      </c>
      <c r="H32">
        <v>0.88800000000000001</v>
      </c>
      <c r="I32">
        <v>1.0529999999999999</v>
      </c>
      <c r="J32">
        <v>0.69899999999999995</v>
      </c>
      <c r="K32">
        <v>0.38500000000000001</v>
      </c>
      <c r="L32">
        <v>-0.04</v>
      </c>
      <c r="M32">
        <v>-0.17399999999999999</v>
      </c>
      <c r="N32">
        <v>-0.63800000000000001</v>
      </c>
      <c r="O32">
        <v>-0.748</v>
      </c>
      <c r="P32">
        <v>-0.76</v>
      </c>
      <c r="Q32">
        <v>-0.75</v>
      </c>
      <c r="R32">
        <v>-0.58699999999999997</v>
      </c>
      <c r="S32">
        <v>-0.52</v>
      </c>
      <c r="T32">
        <v>-0.80600000000000005</v>
      </c>
    </row>
    <row r="33" spans="1:38" x14ac:dyDescent="0.25">
      <c r="A33" s="8"/>
      <c r="B33" s="10" t="s">
        <v>26</v>
      </c>
      <c r="C33" s="8" t="s">
        <v>34</v>
      </c>
      <c r="D33" s="8"/>
      <c r="E33" s="8"/>
      <c r="F33" s="8"/>
      <c r="G33" s="8"/>
      <c r="H33" s="8"/>
      <c r="I33" s="8"/>
      <c r="J33" s="8"/>
      <c r="K33" s="8"/>
      <c r="L33" s="8"/>
      <c r="M33" s="8"/>
      <c r="N33" s="8"/>
      <c r="O33" s="8"/>
      <c r="P33" s="8"/>
      <c r="Q33" s="8"/>
      <c r="R33" s="8"/>
      <c r="S33" s="8"/>
      <c r="T33" s="8"/>
    </row>
    <row r="34" spans="1:38" x14ac:dyDescent="0.25">
      <c r="A34" s="16" t="s">
        <v>23</v>
      </c>
      <c r="B34" t="s">
        <v>25</v>
      </c>
      <c r="C34" s="1">
        <v>0.39300000000000002</v>
      </c>
      <c r="D34" s="1">
        <v>0.70199999999999996</v>
      </c>
      <c r="E34" s="1">
        <v>0.91400000000000003</v>
      </c>
      <c r="F34" s="1">
        <v>0.39100000000000001</v>
      </c>
      <c r="G34" s="1">
        <v>0.47299999999999998</v>
      </c>
      <c r="H34" s="11">
        <v>0.60399999999999998</v>
      </c>
      <c r="I34" s="11">
        <v>0.83199999999999996</v>
      </c>
      <c r="J34" s="11">
        <v>0.53400000000000003</v>
      </c>
      <c r="K34" s="1">
        <v>0.22500000000000001</v>
      </c>
      <c r="L34" s="1">
        <v>-0.24199999999999999</v>
      </c>
      <c r="M34" s="1">
        <v>-0.40799999999999997</v>
      </c>
      <c r="N34" s="1">
        <v>-0.80500000000000005</v>
      </c>
      <c r="O34" s="11">
        <v>-0.95199999999999996</v>
      </c>
      <c r="P34" s="1">
        <v>-0.97</v>
      </c>
      <c r="Q34" s="1">
        <v>-0.93200000000000005</v>
      </c>
      <c r="R34" s="11">
        <v>-0.76</v>
      </c>
      <c r="S34" s="11">
        <v>-0.68200000000000005</v>
      </c>
      <c r="T34" s="1">
        <v>-1.024</v>
      </c>
    </row>
    <row r="35" spans="1:38" x14ac:dyDescent="0.25">
      <c r="A35" s="17" t="s">
        <v>29</v>
      </c>
      <c r="B35" s="18" t="s">
        <v>25</v>
      </c>
      <c r="C35" s="18">
        <f>C24-C34</f>
        <v>-2.0000000000000018E-3</v>
      </c>
      <c r="D35" s="18">
        <f t="shared" ref="D35:T35" si="2">D24-D34</f>
        <v>3.6000000000000032E-2</v>
      </c>
      <c r="E35" s="18">
        <f t="shared" si="2"/>
        <v>0.21499999999999997</v>
      </c>
      <c r="F35" s="18">
        <f t="shared" si="2"/>
        <v>0.27100000000000002</v>
      </c>
      <c r="G35" s="18">
        <f t="shared" si="2"/>
        <v>0.16200000000000003</v>
      </c>
      <c r="H35" s="18">
        <f t="shared" si="2"/>
        <v>9.3999999999999972E-2</v>
      </c>
      <c r="I35" s="18">
        <f t="shared" si="2"/>
        <v>6.5000000000000058E-2</v>
      </c>
      <c r="J35" s="18">
        <f t="shared" si="2"/>
        <v>3.5999999999999921E-2</v>
      </c>
      <c r="K35" s="18">
        <f t="shared" si="2"/>
        <v>1.4999999999999986E-2</v>
      </c>
      <c r="L35" s="18">
        <f t="shared" si="2"/>
        <v>8.9999999999999802E-3</v>
      </c>
      <c r="M35" s="18">
        <f t="shared" si="2"/>
        <v>1.2999999999999956E-2</v>
      </c>
      <c r="N35" s="18">
        <f t="shared" si="2"/>
        <v>1.9000000000000017E-2</v>
      </c>
      <c r="O35" s="18">
        <f t="shared" si="2"/>
        <v>1.9999999999999907E-2</v>
      </c>
      <c r="P35" s="18">
        <f t="shared" si="2"/>
        <v>1.3000000000000012E-2</v>
      </c>
      <c r="Q35" s="18">
        <f t="shared" si="2"/>
        <v>1.0000000000000009E-3</v>
      </c>
      <c r="R35" s="18">
        <f t="shared" si="2"/>
        <v>-1.6000000000000014E-2</v>
      </c>
      <c r="S35" s="18">
        <f t="shared" si="2"/>
        <v>-2.4999999999999911E-2</v>
      </c>
      <c r="T35" s="18">
        <f t="shared" si="2"/>
        <v>0.10399999999999998</v>
      </c>
    </row>
    <row r="36" spans="1:38" x14ac:dyDescent="0.25">
      <c r="A36" s="17"/>
      <c r="B36" s="19" t="s">
        <v>31</v>
      </c>
      <c r="C36" s="20">
        <f>C35/C24</f>
        <v>-5.1150895140665009E-3</v>
      </c>
      <c r="D36" s="20">
        <f t="shared" ref="D36:T36" si="3">D35/D24</f>
        <v>4.8780487804878092E-2</v>
      </c>
      <c r="E36" s="20">
        <f t="shared" si="3"/>
        <v>0.19043401240035426</v>
      </c>
      <c r="F36" s="20">
        <f t="shared" si="3"/>
        <v>0.40936555891238674</v>
      </c>
      <c r="G36" s="20">
        <f t="shared" si="3"/>
        <v>0.2551181102362205</v>
      </c>
      <c r="H36" s="20">
        <f t="shared" si="3"/>
        <v>0.13467048710601717</v>
      </c>
      <c r="I36" s="20">
        <f t="shared" si="3"/>
        <v>7.2463768115942087E-2</v>
      </c>
      <c r="J36" s="20">
        <f t="shared" si="3"/>
        <v>6.3157894736841969E-2</v>
      </c>
      <c r="K36" s="20">
        <f t="shared" si="3"/>
        <v>6.2499999999999944E-2</v>
      </c>
      <c r="L36" s="20">
        <f t="shared" si="3"/>
        <v>-3.8626609442059999E-2</v>
      </c>
      <c r="M36" s="20">
        <f t="shared" si="3"/>
        <v>-3.2911392405063175E-2</v>
      </c>
      <c r="N36" s="20">
        <f t="shared" si="3"/>
        <v>-2.4173027989821905E-2</v>
      </c>
      <c r="O36" s="20">
        <f t="shared" si="3"/>
        <v>-2.1459227467811058E-2</v>
      </c>
      <c r="P36" s="20">
        <f t="shared" si="3"/>
        <v>-1.3584117032392908E-2</v>
      </c>
      <c r="Q36" s="20">
        <f t="shared" si="3"/>
        <v>-1.0741138560687441E-3</v>
      </c>
      <c r="R36" s="20">
        <f t="shared" si="3"/>
        <v>2.0618556701030945E-2</v>
      </c>
      <c r="S36" s="20">
        <f t="shared" si="3"/>
        <v>3.5360678925035235E-2</v>
      </c>
      <c r="T36" s="20">
        <f t="shared" si="3"/>
        <v>-0.11304347826086954</v>
      </c>
    </row>
    <row r="37" spans="1:38" x14ac:dyDescent="0.25">
      <c r="B37" t="s">
        <v>18</v>
      </c>
      <c r="C37">
        <v>8.6999999999999994E-2</v>
      </c>
      <c r="D37">
        <v>0.34200000000000003</v>
      </c>
      <c r="E37">
        <v>0.59799999999999998</v>
      </c>
      <c r="F37">
        <v>0.153</v>
      </c>
      <c r="G37">
        <v>0.19600000000000001</v>
      </c>
      <c r="H37">
        <v>0.30499999999999999</v>
      </c>
      <c r="I37">
        <v>0.60099999999999998</v>
      </c>
      <c r="J37">
        <v>0.35899999999999999</v>
      </c>
      <c r="K37">
        <v>5.8000000000000003E-2</v>
      </c>
      <c r="L37">
        <v>-0.45</v>
      </c>
      <c r="M37">
        <v>-0.64600000000000002</v>
      </c>
      <c r="N37">
        <v>-0.97699999999999998</v>
      </c>
      <c r="O37">
        <v>-1.1599999999999999</v>
      </c>
      <c r="P37">
        <v>-1.1830000000000001</v>
      </c>
      <c r="Q37">
        <v>-1.1180000000000001</v>
      </c>
      <c r="R37">
        <v>-0.93600000000000005</v>
      </c>
      <c r="S37">
        <v>-0.84699999999999998</v>
      </c>
      <c r="T37">
        <v>-1.244</v>
      </c>
    </row>
    <row r="38" spans="1:38" x14ac:dyDescent="0.25">
      <c r="A38" s="2"/>
      <c r="B38" s="2" t="s">
        <v>19</v>
      </c>
      <c r="C38" s="2">
        <v>0.69899999999999995</v>
      </c>
      <c r="D38" s="2">
        <v>1.0620000000000001</v>
      </c>
      <c r="E38" s="2">
        <v>1.232</v>
      </c>
      <c r="F38" s="2">
        <v>0.629</v>
      </c>
      <c r="G38" s="2">
        <v>0.75</v>
      </c>
      <c r="H38" s="2">
        <v>0.90300000000000002</v>
      </c>
      <c r="I38" s="2">
        <v>1.0629999999999999</v>
      </c>
      <c r="J38" s="2">
        <v>0.70799999999999996</v>
      </c>
      <c r="K38" s="2">
        <v>0.39100000000000001</v>
      </c>
      <c r="L38" s="2">
        <v>-3.4000000000000002E-2</v>
      </c>
      <c r="M38" s="2">
        <v>-0.16800000000000001</v>
      </c>
      <c r="N38" s="2">
        <v>-0.63300000000000001</v>
      </c>
      <c r="O38" s="2">
        <v>-0.74299999999999999</v>
      </c>
      <c r="P38" s="2">
        <v>-0.75600000000000001</v>
      </c>
      <c r="Q38" s="2">
        <v>-0.746</v>
      </c>
      <c r="R38" s="2">
        <v>-0.58499999999999996</v>
      </c>
      <c r="S38" s="2">
        <v>-0.51700000000000002</v>
      </c>
      <c r="T38" s="2">
        <v>-0.80400000000000005</v>
      </c>
    </row>
    <row r="39" spans="1:38" x14ac:dyDescent="0.25">
      <c r="B39" s="6" t="s">
        <v>28</v>
      </c>
    </row>
    <row r="40" spans="1:38" x14ac:dyDescent="0.25">
      <c r="A40" s="16" t="s">
        <v>23</v>
      </c>
      <c r="B40" t="s">
        <v>25</v>
      </c>
      <c r="C40" t="s">
        <v>30</v>
      </c>
      <c r="D40" t="s">
        <v>30</v>
      </c>
      <c r="E40" s="1">
        <v>21.193999999999999</v>
      </c>
      <c r="F40" s="1">
        <v>20.288</v>
      </c>
      <c r="G40" s="1">
        <v>18.620999999999999</v>
      </c>
      <c r="H40" s="1">
        <v>14.887</v>
      </c>
      <c r="I40" s="1">
        <v>12.281000000000001</v>
      </c>
      <c r="J40" s="1">
        <v>9.5709999999999997</v>
      </c>
      <c r="K40" s="1">
        <v>7.5389999999999997</v>
      </c>
      <c r="L40" s="1">
        <v>5.8940000000000001</v>
      </c>
      <c r="M40" s="1">
        <v>5.94</v>
      </c>
      <c r="N40" s="1">
        <v>5.585</v>
      </c>
      <c r="O40" s="1">
        <v>5.2590000000000003</v>
      </c>
      <c r="P40" s="1">
        <v>5.7389999999999999</v>
      </c>
      <c r="Q40" s="1">
        <v>5.6340000000000003</v>
      </c>
      <c r="R40" s="1">
        <v>4.8410000000000002</v>
      </c>
      <c r="S40" s="1">
        <v>4.718</v>
      </c>
      <c r="T40" s="1">
        <v>3.8860000000000001</v>
      </c>
    </row>
    <row r="41" spans="1:38" x14ac:dyDescent="0.25">
      <c r="B41" t="s">
        <v>18</v>
      </c>
      <c r="C41" t="s">
        <v>30</v>
      </c>
      <c r="D41" t="s">
        <v>30</v>
      </c>
      <c r="E41">
        <v>16.448</v>
      </c>
      <c r="F41">
        <v>15.148999999999999</v>
      </c>
      <c r="G41">
        <v>15.628</v>
      </c>
      <c r="H41">
        <v>11.9</v>
      </c>
      <c r="I41">
        <v>10.215</v>
      </c>
      <c r="J41">
        <v>7.9489999999999998</v>
      </c>
      <c r="K41">
        <v>5.97</v>
      </c>
      <c r="L41">
        <v>5.0229999999999997</v>
      </c>
      <c r="M41">
        <v>5.1310000000000002</v>
      </c>
      <c r="N41">
        <v>4.6790000000000003</v>
      </c>
      <c r="O41">
        <v>4.4279999999999999</v>
      </c>
      <c r="P41">
        <v>4.9749999999999996</v>
      </c>
      <c r="Q41">
        <v>4.74</v>
      </c>
      <c r="R41">
        <v>4.282</v>
      </c>
      <c r="S41">
        <v>3.66</v>
      </c>
      <c r="T41">
        <v>2.8849999999999998</v>
      </c>
    </row>
    <row r="42" spans="1:38" x14ac:dyDescent="0.25">
      <c r="B42" s="2" t="s">
        <v>19</v>
      </c>
      <c r="C42" t="s">
        <v>30</v>
      </c>
      <c r="D42" t="s">
        <v>30</v>
      </c>
      <c r="E42">
        <v>26.134</v>
      </c>
      <c r="F42">
        <v>25.655999999999999</v>
      </c>
      <c r="G42">
        <v>21.690999999999999</v>
      </c>
      <c r="H42">
        <v>17.952999999999999</v>
      </c>
      <c r="I42">
        <v>14.385999999999999</v>
      </c>
      <c r="J42">
        <v>11.215999999999999</v>
      </c>
      <c r="K42">
        <v>9.1319999999999997</v>
      </c>
      <c r="L42">
        <v>6.7720000000000002</v>
      </c>
      <c r="M42">
        <v>6.7549999999999999</v>
      </c>
      <c r="N42">
        <v>6.4980000000000002</v>
      </c>
      <c r="O42">
        <v>6.0970000000000004</v>
      </c>
      <c r="P42">
        <v>6.51</v>
      </c>
      <c r="Q42">
        <v>6.5350000000000001</v>
      </c>
      <c r="R42">
        <v>5.4039999999999999</v>
      </c>
      <c r="S42">
        <v>5.7859999999999996</v>
      </c>
      <c r="T42">
        <v>4.8979999999999997</v>
      </c>
    </row>
    <row r="43" spans="1:38" x14ac:dyDescent="0.25">
      <c r="A43" s="8"/>
      <c r="B43" s="10" t="s">
        <v>29</v>
      </c>
      <c r="C43" s="8"/>
      <c r="D43" s="8"/>
      <c r="E43" s="8"/>
      <c r="F43" s="8"/>
      <c r="G43" s="8"/>
      <c r="H43" s="8"/>
      <c r="I43" s="8"/>
      <c r="J43" s="8"/>
      <c r="K43" s="8"/>
      <c r="L43" s="8"/>
      <c r="M43" s="8"/>
      <c r="N43" s="8"/>
      <c r="O43" s="8"/>
      <c r="P43" s="8"/>
      <c r="Q43" s="8"/>
      <c r="R43" s="8"/>
      <c r="S43" s="8"/>
      <c r="T43" s="8"/>
    </row>
    <row r="44" spans="1:38" x14ac:dyDescent="0.25">
      <c r="A44" s="16" t="s">
        <v>23</v>
      </c>
      <c r="B44" t="s">
        <v>25</v>
      </c>
      <c r="C44" t="s">
        <v>30</v>
      </c>
      <c r="D44" t="s">
        <v>30</v>
      </c>
      <c r="E44" s="1">
        <v>21.321000000000002</v>
      </c>
      <c r="F44" s="1">
        <v>21.033000000000001</v>
      </c>
      <c r="G44" s="1">
        <v>20.559000000000001</v>
      </c>
      <c r="H44" s="1">
        <v>18.184999999999999</v>
      </c>
      <c r="I44" s="1">
        <v>16.625</v>
      </c>
      <c r="J44" s="1">
        <v>13.958</v>
      </c>
      <c r="K44" s="1">
        <v>12.052</v>
      </c>
      <c r="L44" s="1">
        <v>10.603</v>
      </c>
      <c r="M44" s="1">
        <v>11.042999999999999</v>
      </c>
      <c r="N44" s="1">
        <v>10.478</v>
      </c>
      <c r="O44" s="1">
        <v>10.242000000000001</v>
      </c>
      <c r="P44" s="1">
        <v>11.48</v>
      </c>
      <c r="Q44" s="1">
        <v>11.943</v>
      </c>
      <c r="R44" s="1">
        <v>11.983000000000001</v>
      </c>
      <c r="S44" s="1">
        <v>13.429</v>
      </c>
      <c r="T44" s="1">
        <v>10.708</v>
      </c>
    </row>
    <row r="45" spans="1:38" x14ac:dyDescent="0.25">
      <c r="B45" t="s">
        <v>18</v>
      </c>
      <c r="C45" t="s">
        <v>30</v>
      </c>
      <c r="D45" t="s">
        <v>30</v>
      </c>
      <c r="E45">
        <v>16.050999999999998</v>
      </c>
      <c r="F45">
        <v>15.135</v>
      </c>
      <c r="G45">
        <v>16.574999999999999</v>
      </c>
      <c r="H45">
        <v>13.483000000000001</v>
      </c>
      <c r="I45">
        <v>12.773999999999999</v>
      </c>
      <c r="J45">
        <v>10.41</v>
      </c>
      <c r="K45">
        <v>9.3979999999999997</v>
      </c>
      <c r="L45">
        <v>8.4879999999999995</v>
      </c>
      <c r="M45">
        <v>9.0050000000000008</v>
      </c>
      <c r="N45">
        <v>8.3689999999999998</v>
      </c>
      <c r="O45">
        <v>8.6020000000000003</v>
      </c>
      <c r="P45">
        <v>9.5410000000000004</v>
      </c>
      <c r="Q45">
        <v>9.7919999999999998</v>
      </c>
      <c r="R45">
        <v>9.0210000000000008</v>
      </c>
      <c r="S45">
        <v>9.8559999999999999</v>
      </c>
      <c r="T45">
        <v>7.7009999999999996</v>
      </c>
    </row>
    <row r="46" spans="1:38" x14ac:dyDescent="0.25">
      <c r="A46" s="2"/>
      <c r="B46" s="2" t="s">
        <v>19</v>
      </c>
      <c r="C46" s="2" t="s">
        <v>30</v>
      </c>
      <c r="D46" s="2" t="s">
        <v>30</v>
      </c>
      <c r="E46" s="2">
        <v>26.83</v>
      </c>
      <c r="F46" s="2">
        <v>27.234999999999999</v>
      </c>
      <c r="G46" s="2">
        <v>24.678999999999998</v>
      </c>
      <c r="H46" s="2">
        <v>23.081</v>
      </c>
      <c r="I46" s="2">
        <v>20.608000000000001</v>
      </c>
      <c r="J46" s="2">
        <v>17.619</v>
      </c>
      <c r="K46" s="2">
        <v>14.772</v>
      </c>
      <c r="L46" s="2">
        <v>12.759</v>
      </c>
      <c r="M46" s="2">
        <v>13.12</v>
      </c>
      <c r="N46" s="2">
        <v>12.628</v>
      </c>
      <c r="O46" s="2">
        <v>11.907999999999999</v>
      </c>
      <c r="P46" s="2">
        <v>13.454000000000001</v>
      </c>
      <c r="Q46" s="2">
        <v>14.137</v>
      </c>
      <c r="R46" s="2">
        <v>15.025</v>
      </c>
      <c r="S46" s="2">
        <v>17.117999999999999</v>
      </c>
      <c r="T46" s="2">
        <v>13.798999999999999</v>
      </c>
    </row>
    <row r="48" spans="1:38" x14ac:dyDescent="0.25">
      <c r="A48" s="23" t="s">
        <v>36</v>
      </c>
      <c r="C48" s="23" t="s">
        <v>1</v>
      </c>
      <c r="D48" s="23" t="s">
        <v>38</v>
      </c>
      <c r="E48" s="23" t="s">
        <v>39</v>
      </c>
      <c r="F48" s="23" t="s">
        <v>40</v>
      </c>
      <c r="G48" s="23" t="s">
        <v>41</v>
      </c>
      <c r="H48" s="23" t="s">
        <v>42</v>
      </c>
      <c r="I48" s="23" t="s">
        <v>43</v>
      </c>
      <c r="J48" s="23" t="s">
        <v>44</v>
      </c>
      <c r="K48" s="23" t="s">
        <v>45</v>
      </c>
      <c r="L48" s="23" t="s">
        <v>46</v>
      </c>
      <c r="M48" s="23" t="s">
        <v>47</v>
      </c>
      <c r="N48" s="23" t="s">
        <v>48</v>
      </c>
      <c r="O48" s="23" t="s">
        <v>49</v>
      </c>
      <c r="P48" s="23" t="s">
        <v>50</v>
      </c>
      <c r="Q48" s="23" t="s">
        <v>51</v>
      </c>
      <c r="R48" s="23" t="s">
        <v>52</v>
      </c>
      <c r="S48" s="23" t="s">
        <v>53</v>
      </c>
      <c r="T48" s="23" t="s">
        <v>54</v>
      </c>
      <c r="U48" s="23"/>
      <c r="V48" s="23"/>
      <c r="W48" s="23"/>
      <c r="X48" s="23"/>
      <c r="Y48" s="23"/>
      <c r="Z48" s="23"/>
      <c r="AA48" s="23"/>
      <c r="AB48" s="23"/>
      <c r="AC48" s="23"/>
      <c r="AD48" s="23"/>
      <c r="AE48" s="23"/>
      <c r="AF48" s="23"/>
      <c r="AG48" s="23"/>
      <c r="AH48" s="23"/>
      <c r="AI48" s="23"/>
      <c r="AJ48" s="23"/>
      <c r="AK48" s="23"/>
      <c r="AL48" s="23"/>
    </row>
    <row r="49" spans="1:38" x14ac:dyDescent="0.25">
      <c r="A49" s="21"/>
      <c r="B49" s="22" t="s">
        <v>21</v>
      </c>
      <c r="C49" s="21" t="s">
        <v>55</v>
      </c>
      <c r="D49" s="21" t="s">
        <v>55</v>
      </c>
      <c r="E49" s="21" t="s">
        <v>55</v>
      </c>
      <c r="F49" s="21" t="s">
        <v>55</v>
      </c>
      <c r="G49" s="21" t="s">
        <v>55</v>
      </c>
      <c r="H49" s="21" t="s">
        <v>55</v>
      </c>
      <c r="I49" s="21" t="s">
        <v>55</v>
      </c>
      <c r="J49" s="21" t="s">
        <v>55</v>
      </c>
      <c r="K49" s="21" t="s">
        <v>55</v>
      </c>
      <c r="L49" s="21" t="s">
        <v>55</v>
      </c>
      <c r="M49" s="21" t="s">
        <v>55</v>
      </c>
      <c r="N49" s="21" t="s">
        <v>55</v>
      </c>
      <c r="O49" s="21" t="s">
        <v>55</v>
      </c>
      <c r="P49" s="21" t="s">
        <v>55</v>
      </c>
      <c r="Q49" s="21" t="s">
        <v>55</v>
      </c>
      <c r="R49" s="21" t="s">
        <v>55</v>
      </c>
      <c r="S49" s="21" t="s">
        <v>55</v>
      </c>
      <c r="T49" s="21" t="s">
        <v>55</v>
      </c>
      <c r="U49" s="23"/>
      <c r="V49" s="23"/>
      <c r="W49" s="23"/>
      <c r="X49" s="23"/>
      <c r="Y49" s="23"/>
      <c r="Z49" s="23"/>
      <c r="AA49" s="23"/>
      <c r="AB49" s="23"/>
      <c r="AC49" s="23"/>
      <c r="AD49" s="23"/>
      <c r="AE49" s="23"/>
      <c r="AF49" s="23"/>
      <c r="AG49" s="23"/>
      <c r="AH49" s="23"/>
      <c r="AI49" s="23"/>
      <c r="AJ49" s="23"/>
      <c r="AK49" s="23"/>
      <c r="AL49" s="23"/>
    </row>
    <row r="50" spans="1:38" x14ac:dyDescent="0.25">
      <c r="A50" s="24" t="s">
        <v>23</v>
      </c>
      <c r="B50" s="49" t="s">
        <v>25</v>
      </c>
      <c r="C50" s="50">
        <v>0.39</v>
      </c>
      <c r="D50" s="50">
        <v>0.82299999999999995</v>
      </c>
      <c r="E50" s="50">
        <v>1.075</v>
      </c>
      <c r="F50" s="50">
        <v>0.49399999999999999</v>
      </c>
      <c r="G50" s="50">
        <v>0.78900000000000003</v>
      </c>
      <c r="H50" s="50">
        <v>0.48499999999999999</v>
      </c>
      <c r="I50" s="50">
        <v>0.53200000000000003</v>
      </c>
      <c r="J50" s="49">
        <v>8.5000000000000006E-2</v>
      </c>
      <c r="K50" s="50">
        <v>-0.45800000000000002</v>
      </c>
      <c r="L50" s="50">
        <v>-0.998</v>
      </c>
      <c r="M50" s="50">
        <v>-1.0229999999999999</v>
      </c>
      <c r="N50" s="50">
        <v>-1.2669999999999999</v>
      </c>
      <c r="O50" s="50">
        <v>-1.4350000000000001</v>
      </c>
      <c r="P50" s="50">
        <v>-1.48</v>
      </c>
      <c r="Q50" s="50">
        <v>-1.581</v>
      </c>
      <c r="R50" s="50">
        <v>-1.3540000000000001</v>
      </c>
      <c r="S50" s="50">
        <v>-1.1639999999999999</v>
      </c>
      <c r="T50" s="50">
        <v>-1.167</v>
      </c>
      <c r="U50" s="23"/>
      <c r="V50" s="23"/>
      <c r="W50" s="23"/>
      <c r="X50" s="23"/>
      <c r="Y50" s="23"/>
      <c r="Z50" s="23"/>
      <c r="AA50" s="23"/>
      <c r="AB50" s="23"/>
      <c r="AC50" s="23"/>
      <c r="AD50" s="23"/>
      <c r="AE50" s="23"/>
      <c r="AF50" s="23"/>
      <c r="AG50" s="23"/>
      <c r="AH50" s="23"/>
      <c r="AI50" s="23"/>
      <c r="AJ50" s="23"/>
      <c r="AK50" s="23"/>
      <c r="AL50" s="23"/>
    </row>
    <row r="51" spans="1:38" x14ac:dyDescent="0.25">
      <c r="A51" s="23"/>
      <c r="B51" s="49" t="s">
        <v>18</v>
      </c>
      <c r="C51" s="49">
        <v>7.3999999999999996E-2</v>
      </c>
      <c r="D51" s="49">
        <v>0.40799999999999997</v>
      </c>
      <c r="E51" s="49">
        <v>0.68400000000000005</v>
      </c>
      <c r="F51" s="49">
        <v>0.28799999999999998</v>
      </c>
      <c r="G51" s="49">
        <v>0.57199999999999995</v>
      </c>
      <c r="H51" s="49">
        <v>0.20200000000000001</v>
      </c>
      <c r="I51" s="49">
        <v>0.29499999999999998</v>
      </c>
      <c r="J51" s="49">
        <v>-6.3E-2</v>
      </c>
      <c r="K51" s="49">
        <v>-0.66400000000000003</v>
      </c>
      <c r="L51" s="49">
        <v>-1.3</v>
      </c>
      <c r="M51" s="49">
        <v>-1.387</v>
      </c>
      <c r="N51" s="49">
        <v>-1.514</v>
      </c>
      <c r="O51" s="49">
        <v>-1.6919999999999999</v>
      </c>
      <c r="P51" s="49">
        <v>-1.7490000000000001</v>
      </c>
      <c r="Q51" s="49">
        <v>-1.7849999999999999</v>
      </c>
      <c r="R51" s="49">
        <v>-1.575</v>
      </c>
      <c r="S51" s="49">
        <v>-1.329</v>
      </c>
      <c r="T51" s="49">
        <v>-1.3220000000000001</v>
      </c>
      <c r="U51" s="23"/>
      <c r="V51" s="23"/>
      <c r="W51" s="23"/>
      <c r="X51" s="23"/>
      <c r="Y51" s="23"/>
      <c r="Z51" s="23"/>
      <c r="AA51" s="23"/>
      <c r="AB51" s="23"/>
      <c r="AC51" s="23"/>
      <c r="AD51" s="23"/>
      <c r="AE51" s="23"/>
      <c r="AF51" s="23"/>
      <c r="AG51" s="23"/>
      <c r="AH51" s="23"/>
      <c r="AI51" s="23"/>
      <c r="AJ51" s="23"/>
      <c r="AK51" s="23"/>
    </row>
    <row r="52" spans="1:38" x14ac:dyDescent="0.25">
      <c r="A52" s="25"/>
      <c r="B52" s="25" t="s">
        <v>19</v>
      </c>
      <c r="C52" s="25">
        <v>0.70699999999999996</v>
      </c>
      <c r="D52" s="25">
        <v>1.2390000000000001</v>
      </c>
      <c r="E52" s="25">
        <v>1.468</v>
      </c>
      <c r="F52" s="25">
        <v>0.7</v>
      </c>
      <c r="G52" s="25">
        <v>1.006</v>
      </c>
      <c r="H52" s="25">
        <v>0.76800000000000002</v>
      </c>
      <c r="I52" s="25">
        <v>0.76900000000000002</v>
      </c>
      <c r="J52" s="25">
        <v>0.23400000000000001</v>
      </c>
      <c r="K52" s="25">
        <v>-0.252</v>
      </c>
      <c r="L52" s="25">
        <v>-0.69499999999999995</v>
      </c>
      <c r="M52" s="25">
        <v>-0.65800000000000003</v>
      </c>
      <c r="N52" s="25">
        <v>-1.018</v>
      </c>
      <c r="O52" s="25">
        <v>-1.1779999999999999</v>
      </c>
      <c r="P52" s="25">
        <v>-1.21</v>
      </c>
      <c r="Q52" s="25">
        <v>-1.377</v>
      </c>
      <c r="R52" s="25">
        <v>-1.1319999999999999</v>
      </c>
      <c r="S52" s="25">
        <v>-0.998</v>
      </c>
      <c r="T52" s="25">
        <v>-1.0109999999999999</v>
      </c>
      <c r="U52" s="23"/>
      <c r="V52" s="23"/>
      <c r="W52" s="23"/>
      <c r="X52" s="23"/>
      <c r="Y52" s="23"/>
      <c r="Z52" s="23"/>
      <c r="AA52" s="23"/>
      <c r="AB52" s="23"/>
      <c r="AC52" s="23"/>
      <c r="AD52" s="23"/>
      <c r="AE52" s="23"/>
      <c r="AF52" s="23"/>
      <c r="AG52" s="23"/>
      <c r="AH52" s="23"/>
      <c r="AI52" s="23"/>
      <c r="AJ52" s="23"/>
      <c r="AK52" s="23"/>
      <c r="AL52" s="23"/>
    </row>
    <row r="53" spans="1:38" x14ac:dyDescent="0.25">
      <c r="A53" s="23"/>
      <c r="B53" s="26" t="s">
        <v>0</v>
      </c>
      <c r="C53" s="21"/>
      <c r="D53" s="21"/>
      <c r="E53" s="21"/>
      <c r="F53" s="21"/>
      <c r="G53" s="21"/>
      <c r="H53" s="21"/>
      <c r="I53" s="21"/>
      <c r="J53" s="21"/>
      <c r="K53" s="21"/>
      <c r="L53" s="21"/>
      <c r="M53" s="21"/>
      <c r="N53" s="21"/>
      <c r="O53" s="21"/>
      <c r="P53" s="21"/>
      <c r="Q53" s="21"/>
      <c r="R53" s="21"/>
      <c r="S53" s="21"/>
      <c r="T53" s="21"/>
      <c r="U53" s="23"/>
      <c r="V53" s="23"/>
      <c r="W53" s="23"/>
      <c r="X53" s="23"/>
      <c r="Y53" s="23"/>
      <c r="Z53" s="23"/>
      <c r="AA53" s="23"/>
      <c r="AB53" s="23"/>
      <c r="AC53" s="23"/>
      <c r="AD53" s="23"/>
      <c r="AE53" s="23"/>
      <c r="AF53" s="23"/>
      <c r="AG53" s="23"/>
      <c r="AH53" s="23"/>
      <c r="AI53" s="23"/>
      <c r="AJ53" s="23"/>
      <c r="AK53" s="23"/>
      <c r="AL53" s="23"/>
    </row>
    <row r="54" spans="1:38" x14ac:dyDescent="0.25">
      <c r="A54" s="24" t="s">
        <v>23</v>
      </c>
      <c r="B54" s="23" t="s">
        <v>25</v>
      </c>
      <c r="C54" s="50">
        <v>0.38400000000000001</v>
      </c>
      <c r="D54" s="50">
        <v>0.78700000000000003</v>
      </c>
      <c r="E54" s="50">
        <v>0.86899999999999999</v>
      </c>
      <c r="F54" s="50">
        <v>0.25700000000000001</v>
      </c>
      <c r="G54" s="50">
        <v>0.61299999999999999</v>
      </c>
      <c r="H54" s="50">
        <v>0.38900000000000001</v>
      </c>
      <c r="I54" s="50">
        <v>0.45200000000000001</v>
      </c>
      <c r="J54" s="49">
        <v>3.7999999999999999E-2</v>
      </c>
      <c r="K54" s="50">
        <v>-0.49399999999999999</v>
      </c>
      <c r="L54" s="50">
        <v>-1.0129999999999999</v>
      </c>
      <c r="M54" s="50">
        <v>-1.0409999999999999</v>
      </c>
      <c r="N54" s="50">
        <v>-1.296</v>
      </c>
      <c r="O54" s="50">
        <v>-1.47</v>
      </c>
      <c r="P54" s="50">
        <v>-1.512</v>
      </c>
      <c r="Q54" s="50">
        <v>-1.607</v>
      </c>
      <c r="R54" s="50">
        <v>-1.3520000000000001</v>
      </c>
      <c r="S54" s="50">
        <v>-1.1459999999999999</v>
      </c>
      <c r="T54" s="50">
        <v>-1.234</v>
      </c>
      <c r="U54" s="23"/>
      <c r="V54" s="23"/>
      <c r="W54" s="23"/>
      <c r="X54" s="23"/>
      <c r="Y54" s="23"/>
      <c r="Z54" s="23"/>
      <c r="AA54" s="23"/>
      <c r="AB54" s="23"/>
      <c r="AC54" s="23"/>
      <c r="AD54" s="23"/>
      <c r="AE54" s="23"/>
      <c r="AF54" s="23"/>
      <c r="AG54" s="23"/>
      <c r="AH54" s="23"/>
      <c r="AI54" s="23"/>
      <c r="AJ54" s="23"/>
      <c r="AK54" s="23"/>
      <c r="AL54" s="23"/>
    </row>
    <row r="55" spans="1:38" x14ac:dyDescent="0.25">
      <c r="A55" s="27" t="s">
        <v>28</v>
      </c>
      <c r="B55" s="28" t="s">
        <v>25</v>
      </c>
      <c r="C55" s="51">
        <f>C50-C54</f>
        <v>6.0000000000000053E-3</v>
      </c>
      <c r="D55" s="51">
        <f t="shared" ref="D55:T55" si="4">D50-D54</f>
        <v>3.5999999999999921E-2</v>
      </c>
      <c r="E55" s="51">
        <f t="shared" si="4"/>
        <v>0.20599999999999996</v>
      </c>
      <c r="F55" s="51">
        <f t="shared" si="4"/>
        <v>0.23699999999999999</v>
      </c>
      <c r="G55" s="51">
        <f t="shared" si="4"/>
        <v>0.17600000000000005</v>
      </c>
      <c r="H55" s="51">
        <f t="shared" si="4"/>
        <v>9.5999999999999974E-2</v>
      </c>
      <c r="I55" s="51">
        <f t="shared" si="4"/>
        <v>8.0000000000000016E-2</v>
      </c>
      <c r="J55" s="51">
        <f t="shared" si="4"/>
        <v>4.7000000000000007E-2</v>
      </c>
      <c r="K55" s="51">
        <f t="shared" si="4"/>
        <v>3.5999999999999976E-2</v>
      </c>
      <c r="L55" s="51">
        <f t="shared" si="4"/>
        <v>1.4999999999999902E-2</v>
      </c>
      <c r="M55" s="51">
        <f t="shared" si="4"/>
        <v>1.8000000000000016E-2</v>
      </c>
      <c r="N55" s="51">
        <f t="shared" si="4"/>
        <v>2.9000000000000137E-2</v>
      </c>
      <c r="O55" s="51">
        <f t="shared" si="4"/>
        <v>3.499999999999992E-2</v>
      </c>
      <c r="P55" s="51">
        <f t="shared" si="4"/>
        <v>3.2000000000000028E-2</v>
      </c>
      <c r="Q55" s="51">
        <f t="shared" si="4"/>
        <v>2.6000000000000023E-2</v>
      </c>
      <c r="R55" s="51">
        <f t="shared" si="4"/>
        <v>-2.0000000000000018E-3</v>
      </c>
      <c r="S55" s="51">
        <f t="shared" si="4"/>
        <v>-1.8000000000000016E-2</v>
      </c>
      <c r="T55" s="51">
        <f t="shared" si="4"/>
        <v>6.6999999999999948E-2</v>
      </c>
      <c r="U55" s="23"/>
      <c r="V55" s="23"/>
      <c r="W55" s="23"/>
      <c r="X55" s="23"/>
      <c r="Y55" s="23"/>
      <c r="Z55" s="23"/>
      <c r="AA55" s="23"/>
      <c r="AB55" s="23"/>
      <c r="AC55" s="23"/>
      <c r="AD55" s="23"/>
      <c r="AE55" s="23"/>
      <c r="AF55" s="23"/>
      <c r="AG55" s="23"/>
      <c r="AH55" s="23"/>
      <c r="AI55" s="23"/>
      <c r="AJ55" s="23"/>
      <c r="AK55" s="23"/>
      <c r="AL55" s="23"/>
    </row>
    <row r="56" spans="1:38" x14ac:dyDescent="0.25">
      <c r="A56" s="27"/>
      <c r="B56" s="29" t="s">
        <v>32</v>
      </c>
      <c r="C56" s="47">
        <f>C55/C50</f>
        <v>1.5384615384615398E-2</v>
      </c>
      <c r="D56" s="47">
        <f t="shared" ref="D56:T56" si="5">D55/D50</f>
        <v>4.3742405832320683E-2</v>
      </c>
      <c r="E56" s="47">
        <f t="shared" si="5"/>
        <v>0.19162790697674414</v>
      </c>
      <c r="F56" s="47">
        <f t="shared" si="5"/>
        <v>0.47975708502024289</v>
      </c>
      <c r="G56" s="47">
        <f t="shared" si="5"/>
        <v>0.22306717363751588</v>
      </c>
      <c r="H56" s="47">
        <f t="shared" si="5"/>
        <v>0.19793814432989687</v>
      </c>
      <c r="I56" s="47">
        <f t="shared" si="5"/>
        <v>0.15037593984962408</v>
      </c>
      <c r="J56" s="47">
        <f t="shared" si="5"/>
        <v>0.55294117647058827</v>
      </c>
      <c r="K56" s="47">
        <f t="shared" si="5"/>
        <v>-7.8602620087336192E-2</v>
      </c>
      <c r="L56" s="47">
        <f t="shared" si="5"/>
        <v>-1.5030060120240383E-2</v>
      </c>
      <c r="M56" s="47">
        <f t="shared" si="5"/>
        <v>-1.7595307917888579E-2</v>
      </c>
      <c r="N56" s="47">
        <f t="shared" si="5"/>
        <v>-2.2888713496448412E-2</v>
      </c>
      <c r="O56" s="47">
        <f t="shared" si="5"/>
        <v>-2.4390243902438966E-2</v>
      </c>
      <c r="P56" s="47">
        <f t="shared" si="5"/>
        <v>-2.162162162162164E-2</v>
      </c>
      <c r="Q56" s="47">
        <f t="shared" si="5"/>
        <v>-1.6445287792536383E-2</v>
      </c>
      <c r="R56" s="47">
        <f t="shared" si="5"/>
        <v>1.4771048744460869E-3</v>
      </c>
      <c r="S56" s="47">
        <f t="shared" si="5"/>
        <v>1.546391752577321E-2</v>
      </c>
      <c r="T56" s="47">
        <f t="shared" si="5"/>
        <v>-5.7412167952013662E-2</v>
      </c>
      <c r="U56" s="23"/>
      <c r="V56" s="23"/>
      <c r="W56" s="23"/>
      <c r="X56" s="23"/>
      <c r="Y56" s="23"/>
      <c r="Z56" s="23"/>
      <c r="AA56" s="23"/>
      <c r="AB56" s="23"/>
      <c r="AC56" s="23"/>
      <c r="AD56" s="23"/>
      <c r="AE56" s="23"/>
      <c r="AF56" s="23"/>
      <c r="AG56" s="23"/>
      <c r="AH56" s="23"/>
      <c r="AI56" s="23"/>
      <c r="AJ56" s="23"/>
      <c r="AK56" s="23"/>
      <c r="AL56" s="23"/>
    </row>
    <row r="57" spans="1:38" x14ac:dyDescent="0.25">
      <c r="A57" s="23"/>
      <c r="B57" s="23" t="s">
        <v>18</v>
      </c>
      <c r="C57" s="49">
        <v>7.0999999999999994E-2</v>
      </c>
      <c r="D57" s="49">
        <v>0.37</v>
      </c>
      <c r="E57" s="49">
        <v>0.45700000000000002</v>
      </c>
      <c r="F57" s="49">
        <v>4.4999999999999998E-2</v>
      </c>
      <c r="G57" s="49">
        <v>0.36899999999999999</v>
      </c>
      <c r="H57" s="49">
        <v>0.10100000000000001</v>
      </c>
      <c r="I57" s="49">
        <v>0.2</v>
      </c>
      <c r="J57" s="49">
        <v>-0.113</v>
      </c>
      <c r="K57" s="49">
        <v>-0.71199999999999997</v>
      </c>
      <c r="L57" s="49">
        <v>-1.323</v>
      </c>
      <c r="M57" s="49">
        <v>-1.405</v>
      </c>
      <c r="N57" s="49">
        <v>-1.544</v>
      </c>
      <c r="O57" s="49">
        <v>-1.7350000000000001</v>
      </c>
      <c r="P57" s="49">
        <v>-1.79</v>
      </c>
      <c r="Q57" s="49">
        <v>-1.8220000000000001</v>
      </c>
      <c r="R57" s="49">
        <v>-1.587</v>
      </c>
      <c r="S57" s="49">
        <v>-1.3360000000000001</v>
      </c>
      <c r="T57" s="49">
        <v>-1.4159999999999999</v>
      </c>
      <c r="U57" s="23"/>
      <c r="V57" s="23"/>
      <c r="W57" s="23"/>
      <c r="X57" s="23"/>
      <c r="Y57" s="23"/>
      <c r="Z57" s="23"/>
      <c r="AA57" s="23"/>
      <c r="AB57" s="23"/>
      <c r="AC57" s="23"/>
      <c r="AD57" s="23"/>
      <c r="AE57" s="23"/>
      <c r="AF57" s="23"/>
      <c r="AG57" s="23"/>
      <c r="AH57" s="23"/>
      <c r="AI57" s="23"/>
      <c r="AJ57" s="23"/>
      <c r="AK57" s="23"/>
      <c r="AL57" s="23"/>
    </row>
    <row r="58" spans="1:38" x14ac:dyDescent="0.25">
      <c r="A58" s="23"/>
      <c r="B58" s="23" t="s">
        <v>19</v>
      </c>
      <c r="C58" s="25">
        <v>0.69899999999999995</v>
      </c>
      <c r="D58" s="25">
        <v>1.2050000000000001</v>
      </c>
      <c r="E58" s="25">
        <v>1.2829999999999999</v>
      </c>
      <c r="F58" s="25">
        <v>0.47</v>
      </c>
      <c r="G58" s="25">
        <v>0.85799999999999998</v>
      </c>
      <c r="H58" s="25">
        <v>0.67800000000000005</v>
      </c>
      <c r="I58" s="25">
        <v>0.70399999999999996</v>
      </c>
      <c r="J58" s="25">
        <v>0.19</v>
      </c>
      <c r="K58" s="25">
        <v>-0.27500000000000002</v>
      </c>
      <c r="L58" s="25">
        <v>-0.70299999999999996</v>
      </c>
      <c r="M58" s="25">
        <v>-0.67600000000000005</v>
      </c>
      <c r="N58" s="25">
        <v>-1.046</v>
      </c>
      <c r="O58" s="25">
        <v>-1.2050000000000001</v>
      </c>
      <c r="P58" s="25">
        <v>-1.2330000000000001</v>
      </c>
      <c r="Q58" s="25">
        <v>-1.391</v>
      </c>
      <c r="R58" s="25">
        <v>-1.117</v>
      </c>
      <c r="S58" s="25">
        <v>-0.95599999999999996</v>
      </c>
      <c r="T58" s="25">
        <v>-1.0509999999999999</v>
      </c>
      <c r="U58" s="23"/>
      <c r="V58" s="23"/>
      <c r="W58" s="23"/>
      <c r="X58" s="23"/>
      <c r="Y58" s="23"/>
      <c r="Z58" s="23"/>
      <c r="AA58" s="23"/>
      <c r="AB58" s="23"/>
      <c r="AC58" s="23"/>
      <c r="AD58" s="23"/>
      <c r="AE58" s="23"/>
      <c r="AF58" s="23"/>
      <c r="AG58" s="23"/>
      <c r="AH58" s="23"/>
      <c r="AI58" s="23"/>
      <c r="AJ58" s="23"/>
      <c r="AK58" s="23"/>
      <c r="AL58" s="23"/>
    </row>
    <row r="59" spans="1:38" x14ac:dyDescent="0.25">
      <c r="A59" s="21"/>
      <c r="B59" s="22" t="s">
        <v>26</v>
      </c>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row>
    <row r="60" spans="1:38" x14ac:dyDescent="0.25">
      <c r="A60" s="24" t="s">
        <v>23</v>
      </c>
      <c r="B60" s="23" t="s">
        <v>25</v>
      </c>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row>
    <row r="61" spans="1:38" x14ac:dyDescent="0.25">
      <c r="A61" s="30" t="s">
        <v>29</v>
      </c>
      <c r="B61" s="31" t="s">
        <v>25</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row>
    <row r="62" spans="1:38" x14ac:dyDescent="0.25">
      <c r="A62" s="30"/>
      <c r="B62" s="32" t="s">
        <v>31</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row>
    <row r="63" spans="1:38" x14ac:dyDescent="0.25">
      <c r="A63" s="23"/>
      <c r="B63" s="23" t="s">
        <v>18</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row>
    <row r="64" spans="1:38" x14ac:dyDescent="0.25">
      <c r="A64" s="25"/>
      <c r="B64" s="25" t="s">
        <v>19</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row>
    <row r="65" spans="1:38" x14ac:dyDescent="0.25">
      <c r="A65" s="23"/>
      <c r="B65" s="26" t="s">
        <v>28</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row>
    <row r="66" spans="1:38" x14ac:dyDescent="0.25">
      <c r="A66" s="24" t="s">
        <v>23</v>
      </c>
      <c r="B66" s="23" t="s">
        <v>25</v>
      </c>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row>
    <row r="67" spans="1:38" x14ac:dyDescent="0.25">
      <c r="A67" s="23"/>
      <c r="B67" s="23" t="s">
        <v>18</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row>
    <row r="68" spans="1:38" x14ac:dyDescent="0.25">
      <c r="A68" s="23"/>
      <c r="B68" s="25" t="s">
        <v>19</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row>
    <row r="69" spans="1:38" x14ac:dyDescent="0.25">
      <c r="A69" s="21"/>
      <c r="B69" s="22" t="s">
        <v>29</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row>
    <row r="70" spans="1:38" x14ac:dyDescent="0.25">
      <c r="A70" s="24" t="s">
        <v>23</v>
      </c>
      <c r="B70" s="23" t="s">
        <v>25</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row>
    <row r="71" spans="1:38" x14ac:dyDescent="0.25">
      <c r="A71" s="23"/>
      <c r="B71" s="23" t="s">
        <v>18</v>
      </c>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row>
    <row r="72" spans="1:38" x14ac:dyDescent="0.25">
      <c r="A72" s="25"/>
      <c r="B72" s="25" t="s">
        <v>19</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row>
    <row r="73" spans="1:38" x14ac:dyDescent="0.25">
      <c r="A73" s="34" t="s">
        <v>37</v>
      </c>
      <c r="B73" s="34"/>
      <c r="C73" s="34"/>
      <c r="D73" s="34"/>
      <c r="E73" s="34"/>
      <c r="G73" s="23"/>
      <c r="H73" s="23"/>
      <c r="I73" s="23"/>
      <c r="J73" s="23"/>
      <c r="K73" s="23"/>
      <c r="L73" s="23"/>
      <c r="M73" s="23"/>
      <c r="N73" s="23"/>
      <c r="O73" s="23"/>
      <c r="P73" s="23"/>
      <c r="Q73" s="23"/>
      <c r="R73" s="23"/>
      <c r="S73" s="23"/>
      <c r="T73" s="23"/>
      <c r="U73" s="34"/>
      <c r="V73" s="34"/>
      <c r="W73" s="34"/>
      <c r="X73" s="23"/>
      <c r="Y73" s="23"/>
      <c r="Z73" s="23"/>
      <c r="AA73" s="23"/>
      <c r="AB73" s="23"/>
      <c r="AC73" s="23"/>
      <c r="AD73" s="23"/>
      <c r="AE73" s="23"/>
      <c r="AF73" s="23"/>
      <c r="AG73" s="23"/>
      <c r="AH73" s="23"/>
      <c r="AI73" s="23"/>
      <c r="AJ73" s="23"/>
      <c r="AK73" s="23"/>
      <c r="AL73" s="23"/>
    </row>
    <row r="74" spans="1:38" x14ac:dyDescent="0.25">
      <c r="A74" s="40"/>
      <c r="B74" s="41" t="s">
        <v>21</v>
      </c>
      <c r="C74" s="40"/>
      <c r="D74" s="40"/>
      <c r="E74" s="40"/>
      <c r="F74" s="40"/>
      <c r="G74" s="8"/>
      <c r="H74" s="8"/>
      <c r="I74" s="8"/>
      <c r="J74" s="8"/>
      <c r="K74" s="8"/>
      <c r="L74" s="8"/>
      <c r="M74" s="8"/>
      <c r="N74" s="8"/>
      <c r="O74" s="8"/>
      <c r="P74" s="8"/>
      <c r="Q74" s="8"/>
      <c r="R74" s="8"/>
      <c r="S74" s="8"/>
      <c r="U74" s="34"/>
      <c r="V74" s="34"/>
      <c r="W74" s="34"/>
    </row>
    <row r="75" spans="1:38" x14ac:dyDescent="0.25">
      <c r="A75" s="33" t="s">
        <v>23</v>
      </c>
      <c r="B75" s="34" t="s">
        <v>25</v>
      </c>
      <c r="C75" s="52">
        <v>0.39</v>
      </c>
      <c r="D75" s="52">
        <v>0.63400000000000001</v>
      </c>
      <c r="E75" s="52">
        <v>1.1839999999999999</v>
      </c>
      <c r="F75" s="52">
        <v>0.85599999999999998</v>
      </c>
      <c r="G75" s="52">
        <v>0.48599999999999999</v>
      </c>
      <c r="H75" s="52">
        <v>0.879</v>
      </c>
      <c r="I75" s="52">
        <v>1.1399999999999999</v>
      </c>
      <c r="J75" s="52">
        <v>0.86499999999999999</v>
      </c>
      <c r="K75" s="52">
        <v>0.63100000000000001</v>
      </c>
      <c r="L75" s="52">
        <v>0.28299999999999997</v>
      </c>
      <c r="M75" s="53">
        <v>0.16500000000000001</v>
      </c>
      <c r="N75" s="52">
        <v>-0.27500000000000002</v>
      </c>
      <c r="O75" s="52">
        <v>-0.34100000000000003</v>
      </c>
      <c r="P75" s="52">
        <v>-0.32600000000000001</v>
      </c>
      <c r="Q75" s="52">
        <v>-0.21099999999999999</v>
      </c>
      <c r="R75" s="52">
        <v>-0.28399999999999997</v>
      </c>
      <c r="S75" s="52">
        <v>-0.46800000000000003</v>
      </c>
      <c r="T75" s="45">
        <v>-0.99199999999999999</v>
      </c>
      <c r="U75" s="34"/>
      <c r="V75" s="34"/>
      <c r="W75" s="34"/>
      <c r="X75" s="34"/>
      <c r="Y75" s="34"/>
      <c r="Z75" s="34"/>
      <c r="AA75" s="34"/>
      <c r="AB75" s="34"/>
      <c r="AC75" s="34"/>
      <c r="AD75" s="34"/>
      <c r="AE75" s="34"/>
      <c r="AF75" s="34"/>
      <c r="AG75" s="34"/>
      <c r="AH75" s="34"/>
      <c r="AI75" s="34"/>
      <c r="AJ75" s="34"/>
      <c r="AK75" s="34"/>
      <c r="AL75" s="34"/>
    </row>
    <row r="76" spans="1:38" x14ac:dyDescent="0.25">
      <c r="A76" s="34"/>
      <c r="B76" s="34" t="s">
        <v>18</v>
      </c>
      <c r="C76" s="53">
        <v>1.0999999999999999E-2</v>
      </c>
      <c r="D76" s="53">
        <v>0.20599999999999999</v>
      </c>
      <c r="E76" s="53">
        <v>0.82</v>
      </c>
      <c r="F76" s="53">
        <v>0.55200000000000005</v>
      </c>
      <c r="G76" s="53">
        <v>0.13800000000000001</v>
      </c>
      <c r="H76" s="53">
        <v>0.57399999999999995</v>
      </c>
      <c r="I76" s="53">
        <v>0.90900000000000003</v>
      </c>
      <c r="J76" s="53">
        <v>0.66500000000000004</v>
      </c>
      <c r="K76" s="53">
        <v>0.46899999999999997</v>
      </c>
      <c r="L76" s="53">
        <v>0.12</v>
      </c>
      <c r="M76" s="53">
        <v>-3.1E-2</v>
      </c>
      <c r="N76" s="53">
        <v>-0.49299999999999999</v>
      </c>
      <c r="O76" s="53">
        <v>-0.52300000000000002</v>
      </c>
      <c r="P76" s="53">
        <v>-0.52200000000000002</v>
      </c>
      <c r="Q76" s="53">
        <v>-0.41499999999999998</v>
      </c>
      <c r="R76" s="53">
        <v>-0.44500000000000001</v>
      </c>
      <c r="S76" s="53">
        <v>-0.629</v>
      </c>
      <c r="T76" s="34">
        <v>-1.222</v>
      </c>
      <c r="U76" s="34"/>
      <c r="V76" s="34"/>
      <c r="W76" s="34"/>
      <c r="X76" s="34"/>
      <c r="Y76" s="34"/>
      <c r="Z76" s="34"/>
      <c r="AA76" s="34"/>
      <c r="AB76" s="34"/>
      <c r="AC76" s="34"/>
      <c r="AD76" s="34"/>
      <c r="AE76" s="34"/>
      <c r="AF76" s="34"/>
      <c r="AG76" s="34"/>
      <c r="AH76" s="34"/>
      <c r="AI76" s="34"/>
      <c r="AJ76" s="34"/>
      <c r="AK76" s="34"/>
      <c r="AL76" s="34"/>
    </row>
    <row r="77" spans="1:38" x14ac:dyDescent="0.25">
      <c r="A77" s="35"/>
      <c r="B77" s="35" t="s">
        <v>19</v>
      </c>
      <c r="C77" s="53">
        <v>0.77200000000000002</v>
      </c>
      <c r="D77" s="53">
        <v>1.0640000000000001</v>
      </c>
      <c r="E77" s="53">
        <v>1.5509999999999999</v>
      </c>
      <c r="F77" s="53">
        <v>1.1599999999999999</v>
      </c>
      <c r="G77" s="53">
        <v>0.83399999999999996</v>
      </c>
      <c r="H77" s="53">
        <v>1.1850000000000001</v>
      </c>
      <c r="I77" s="53">
        <v>1.3720000000000001</v>
      </c>
      <c r="J77" s="53">
        <v>1.0640000000000001</v>
      </c>
      <c r="K77" s="53">
        <v>0.79300000000000004</v>
      </c>
      <c r="L77" s="53">
        <v>0.44700000000000001</v>
      </c>
      <c r="M77" s="53">
        <v>0.36099999999999999</v>
      </c>
      <c r="N77" s="53">
        <v>-5.7000000000000002E-2</v>
      </c>
      <c r="O77" s="53">
        <v>-0.158</v>
      </c>
      <c r="P77" s="53">
        <v>-0.129</v>
      </c>
      <c r="Q77" s="53">
        <v>-6.0000000000000001E-3</v>
      </c>
      <c r="R77" s="53">
        <v>-0.123</v>
      </c>
      <c r="S77" s="53">
        <v>-0.30599999999999999</v>
      </c>
      <c r="T77" s="34">
        <v>-0.76100000000000001</v>
      </c>
      <c r="U77" s="34"/>
      <c r="V77" s="34"/>
      <c r="W77" s="34"/>
      <c r="X77" s="34"/>
      <c r="Y77" s="34"/>
      <c r="Z77" s="34"/>
      <c r="AA77" s="34"/>
      <c r="AB77" s="34"/>
      <c r="AC77" s="34"/>
      <c r="AD77" s="34"/>
      <c r="AE77" s="34"/>
      <c r="AF77" s="34"/>
      <c r="AG77" s="34"/>
      <c r="AH77" s="34"/>
      <c r="AI77" s="34"/>
      <c r="AJ77" s="34"/>
      <c r="AK77" s="34"/>
      <c r="AL77" s="34"/>
    </row>
    <row r="78" spans="1:38" x14ac:dyDescent="0.25">
      <c r="A78" s="34"/>
      <c r="B78" s="36" t="s">
        <v>0</v>
      </c>
      <c r="C78" s="40"/>
      <c r="D78" s="40"/>
      <c r="E78" s="40"/>
      <c r="F78" s="40"/>
      <c r="G78" s="40"/>
      <c r="H78" s="40"/>
      <c r="I78" s="40"/>
      <c r="J78" s="40"/>
      <c r="K78" s="40"/>
      <c r="L78" s="40"/>
      <c r="M78" s="40"/>
      <c r="N78" s="40"/>
      <c r="O78" s="40"/>
      <c r="P78" s="40"/>
      <c r="Q78" s="40"/>
      <c r="R78" s="40"/>
      <c r="S78" s="40"/>
      <c r="T78" s="40"/>
      <c r="U78" s="34"/>
      <c r="V78" s="34"/>
      <c r="W78" s="34"/>
      <c r="X78" s="34"/>
      <c r="Y78" s="34"/>
      <c r="Z78" s="34"/>
      <c r="AA78" s="34"/>
      <c r="AB78" s="34"/>
      <c r="AC78" s="34"/>
      <c r="AD78" s="34"/>
      <c r="AE78" s="34"/>
      <c r="AF78" s="34"/>
      <c r="AG78" s="34"/>
      <c r="AH78" s="34"/>
      <c r="AI78" s="34"/>
      <c r="AJ78" s="34"/>
      <c r="AK78" s="34"/>
      <c r="AL78" s="34"/>
    </row>
    <row r="79" spans="1:38" x14ac:dyDescent="0.25">
      <c r="A79" s="33" t="s">
        <v>23</v>
      </c>
      <c r="B79" s="34" t="s">
        <v>25</v>
      </c>
      <c r="C79" s="52">
        <v>0.40100000000000002</v>
      </c>
      <c r="D79" s="52">
        <v>0.58299999999999996</v>
      </c>
      <c r="E79" s="52">
        <v>0.93</v>
      </c>
      <c r="F79" s="52">
        <v>0.51800000000000002</v>
      </c>
      <c r="G79" s="52">
        <v>0.28999999999999998</v>
      </c>
      <c r="H79" s="52">
        <v>0.76200000000000001</v>
      </c>
      <c r="I79" s="52">
        <v>1.0680000000000001</v>
      </c>
      <c r="J79" s="52">
        <v>0.82</v>
      </c>
      <c r="K79" s="52">
        <v>0.61399999999999999</v>
      </c>
      <c r="L79" s="52">
        <v>0.26700000000000002</v>
      </c>
      <c r="M79" s="53">
        <v>0.14499999999999999</v>
      </c>
      <c r="N79" s="52">
        <v>-0.29599999999999999</v>
      </c>
      <c r="O79" s="52">
        <v>-0.35</v>
      </c>
      <c r="P79" s="52">
        <v>-0.32100000000000001</v>
      </c>
      <c r="Q79" s="52">
        <v>-0.19</v>
      </c>
      <c r="R79" s="52">
        <v>-0.25700000000000001</v>
      </c>
      <c r="S79" s="52">
        <v>-0.442</v>
      </c>
      <c r="T79" s="52">
        <v>-1.1399999999999999</v>
      </c>
      <c r="U79" s="34"/>
      <c r="V79" s="34"/>
      <c r="W79" s="34"/>
      <c r="X79" s="34"/>
      <c r="Y79" s="34"/>
      <c r="Z79" s="34"/>
      <c r="AA79" s="34"/>
      <c r="AB79" s="34"/>
      <c r="AC79" s="34"/>
      <c r="AD79" s="34"/>
      <c r="AE79" s="34"/>
      <c r="AF79" s="34"/>
      <c r="AG79" s="34"/>
      <c r="AH79" s="34"/>
      <c r="AI79" s="34"/>
      <c r="AJ79" s="34"/>
      <c r="AK79" s="34"/>
      <c r="AL79" s="34"/>
    </row>
    <row r="80" spans="1:38" x14ac:dyDescent="0.25">
      <c r="A80" s="37" t="s">
        <v>28</v>
      </c>
      <c r="B80" s="38" t="s">
        <v>25</v>
      </c>
      <c r="C80" s="54">
        <f>C75-C79</f>
        <v>-1.100000000000001E-2</v>
      </c>
      <c r="D80" s="54">
        <f t="shared" ref="D80:T80" si="6">D75-D79</f>
        <v>5.1000000000000045E-2</v>
      </c>
      <c r="E80" s="54">
        <f t="shared" si="6"/>
        <v>0.25399999999999989</v>
      </c>
      <c r="F80" s="54">
        <f t="shared" si="6"/>
        <v>0.33799999999999997</v>
      </c>
      <c r="G80" s="54">
        <f t="shared" si="6"/>
        <v>0.19600000000000001</v>
      </c>
      <c r="H80" s="54">
        <f t="shared" si="6"/>
        <v>0.11699999999999999</v>
      </c>
      <c r="I80" s="54">
        <f t="shared" si="6"/>
        <v>7.1999999999999842E-2</v>
      </c>
      <c r="J80" s="54">
        <f t="shared" si="6"/>
        <v>4.500000000000004E-2</v>
      </c>
      <c r="K80" s="54">
        <f t="shared" si="6"/>
        <v>1.7000000000000015E-2</v>
      </c>
      <c r="L80" s="54">
        <f t="shared" si="6"/>
        <v>1.5999999999999959E-2</v>
      </c>
      <c r="M80" s="54">
        <f t="shared" si="6"/>
        <v>2.0000000000000018E-2</v>
      </c>
      <c r="N80" s="54">
        <f t="shared" si="6"/>
        <v>2.0999999999999963E-2</v>
      </c>
      <c r="O80" s="54">
        <f t="shared" si="6"/>
        <v>8.9999999999999525E-3</v>
      </c>
      <c r="P80" s="54">
        <f t="shared" si="6"/>
        <v>-5.0000000000000044E-3</v>
      </c>
      <c r="Q80" s="54">
        <f t="shared" si="6"/>
        <v>-2.0999999999999991E-2</v>
      </c>
      <c r="R80" s="54">
        <f t="shared" si="6"/>
        <v>-2.6999999999999968E-2</v>
      </c>
      <c r="S80" s="54">
        <f t="shared" si="6"/>
        <v>-2.6000000000000023E-2</v>
      </c>
      <c r="T80" s="55">
        <f t="shared" si="6"/>
        <v>0.14799999999999991</v>
      </c>
      <c r="U80" s="34"/>
      <c r="V80" s="34"/>
      <c r="W80" s="34"/>
      <c r="X80" s="34"/>
      <c r="Y80" s="34"/>
      <c r="Z80" s="34"/>
      <c r="AA80" s="34"/>
      <c r="AB80" s="34"/>
      <c r="AC80" s="34"/>
      <c r="AD80" s="34"/>
      <c r="AE80" s="34"/>
      <c r="AF80" s="34"/>
      <c r="AG80" s="34"/>
      <c r="AH80" s="34"/>
      <c r="AI80" s="34"/>
      <c r="AJ80" s="34"/>
      <c r="AK80" s="34"/>
      <c r="AL80" s="34"/>
    </row>
    <row r="81" spans="1:56" x14ac:dyDescent="0.25">
      <c r="A81" s="37"/>
      <c r="B81" s="39" t="s">
        <v>32</v>
      </c>
      <c r="C81" s="46">
        <f>C80/C75</f>
        <v>-2.820512820512823E-2</v>
      </c>
      <c r="D81" s="46">
        <f t="shared" ref="D81:T81" si="7">D80/D75</f>
        <v>8.0441640378548965E-2</v>
      </c>
      <c r="E81" s="46">
        <f t="shared" si="7"/>
        <v>0.21452702702702695</v>
      </c>
      <c r="F81" s="46">
        <f t="shared" si="7"/>
        <v>0.39485981308411211</v>
      </c>
      <c r="G81" s="46">
        <f t="shared" si="7"/>
        <v>0.4032921810699589</v>
      </c>
      <c r="H81" s="46">
        <f t="shared" si="7"/>
        <v>0.13310580204778155</v>
      </c>
      <c r="I81" s="46">
        <f t="shared" si="7"/>
        <v>6.3157894736841969E-2</v>
      </c>
      <c r="J81" s="46">
        <f t="shared" si="7"/>
        <v>5.202312138728328E-2</v>
      </c>
      <c r="K81" s="46">
        <f t="shared" si="7"/>
        <v>2.6941362916006364E-2</v>
      </c>
      <c r="L81" s="46">
        <f t="shared" si="7"/>
        <v>5.6537102473498094E-2</v>
      </c>
      <c r="M81" s="46">
        <f t="shared" si="7"/>
        <v>0.12121212121212131</v>
      </c>
      <c r="N81" s="46">
        <f t="shared" si="7"/>
        <v>-7.6363636363636217E-2</v>
      </c>
      <c r="O81" s="46">
        <f t="shared" si="7"/>
        <v>-2.6392961876832703E-2</v>
      </c>
      <c r="P81" s="46">
        <f t="shared" si="7"/>
        <v>1.5337423312883449E-2</v>
      </c>
      <c r="Q81" s="46">
        <f t="shared" si="7"/>
        <v>9.9526066350710859E-2</v>
      </c>
      <c r="R81" s="46">
        <f t="shared" si="7"/>
        <v>9.5070422535211169E-2</v>
      </c>
      <c r="S81" s="46">
        <f t="shared" si="7"/>
        <v>5.5555555555555601E-2</v>
      </c>
      <c r="T81" s="15">
        <f t="shared" si="7"/>
        <v>-0.1491935483870967</v>
      </c>
      <c r="U81" s="34"/>
      <c r="V81" s="34"/>
      <c r="W81" s="34"/>
      <c r="X81" s="34"/>
      <c r="Y81" s="34"/>
      <c r="Z81" s="34"/>
      <c r="AA81" s="34"/>
      <c r="AB81" s="34"/>
      <c r="AC81" s="34"/>
      <c r="AD81" s="34"/>
      <c r="AE81" s="34"/>
      <c r="AF81" s="34"/>
      <c r="AG81" s="34"/>
      <c r="AH81" s="34"/>
      <c r="AI81" s="34"/>
      <c r="AJ81" s="34"/>
      <c r="AK81" s="34"/>
      <c r="AL81" s="34"/>
    </row>
    <row r="82" spans="1:56" x14ac:dyDescent="0.25">
      <c r="A82" s="34"/>
      <c r="B82" s="34" t="s">
        <v>18</v>
      </c>
      <c r="C82" s="53">
        <v>2.1999999999999999E-2</v>
      </c>
      <c r="D82" s="53">
        <v>0.14799999999999999</v>
      </c>
      <c r="E82" s="53">
        <v>0.57799999999999996</v>
      </c>
      <c r="F82" s="53">
        <v>0.17599999999999999</v>
      </c>
      <c r="G82" s="53">
        <v>-8.7999999999999995E-2</v>
      </c>
      <c r="H82" s="53">
        <v>0.442</v>
      </c>
      <c r="I82" s="53">
        <v>0.83299999999999996</v>
      </c>
      <c r="J82" s="53">
        <v>0.621</v>
      </c>
      <c r="K82" s="53">
        <v>0.45100000000000001</v>
      </c>
      <c r="L82" s="53">
        <v>0.10199999999999999</v>
      </c>
      <c r="M82" s="53">
        <v>-4.8000000000000001E-2</v>
      </c>
      <c r="N82" s="53">
        <v>-0.51</v>
      </c>
      <c r="O82" s="53">
        <v>-0.53500000000000003</v>
      </c>
      <c r="P82" s="53">
        <v>-0.52100000000000002</v>
      </c>
      <c r="Q82" s="53">
        <v>-0.39800000000000002</v>
      </c>
      <c r="R82" s="53">
        <v>-0.42399999999999999</v>
      </c>
      <c r="S82" s="53">
        <v>-0.61099999999999999</v>
      </c>
      <c r="T82" s="53">
        <v>-1.4</v>
      </c>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row>
    <row r="83" spans="1:56" x14ac:dyDescent="0.25">
      <c r="A83" s="34"/>
      <c r="B83" s="34" t="s">
        <v>19</v>
      </c>
      <c r="C83" s="35">
        <v>0.78200000000000003</v>
      </c>
      <c r="D83" s="35">
        <v>1.0209999999999999</v>
      </c>
      <c r="E83" s="35">
        <v>1.284</v>
      </c>
      <c r="F83" s="35">
        <v>0.86099999999999999</v>
      </c>
      <c r="G83" s="35">
        <v>0.67</v>
      </c>
      <c r="H83" s="35">
        <v>1.083</v>
      </c>
      <c r="I83" s="35">
        <v>1.3029999999999999</v>
      </c>
      <c r="J83" s="35">
        <v>1.0189999999999999</v>
      </c>
      <c r="K83" s="35">
        <v>0.77800000000000002</v>
      </c>
      <c r="L83" s="35">
        <v>0.433</v>
      </c>
      <c r="M83" s="35">
        <v>0.33900000000000002</v>
      </c>
      <c r="N83" s="35">
        <v>-8.2000000000000003E-2</v>
      </c>
      <c r="O83" s="35">
        <v>-0.16500000000000001</v>
      </c>
      <c r="P83" s="35">
        <v>-0.122</v>
      </c>
      <c r="Q83" s="35">
        <v>1.7999999999999999E-2</v>
      </c>
      <c r="R83" s="35">
        <v>-0.09</v>
      </c>
      <c r="S83" s="35">
        <v>-0.27300000000000002</v>
      </c>
      <c r="T83" s="35">
        <v>-0.88</v>
      </c>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row>
    <row r="84" spans="1:56" x14ac:dyDescent="0.25">
      <c r="A84" s="40"/>
      <c r="B84" s="41" t="s">
        <v>26</v>
      </c>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row>
    <row r="85" spans="1:56" x14ac:dyDescent="0.25">
      <c r="A85" s="33" t="s">
        <v>23</v>
      </c>
      <c r="B85" s="34" t="s">
        <v>25</v>
      </c>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row>
    <row r="86" spans="1:56" x14ac:dyDescent="0.25">
      <c r="A86" s="42" t="s">
        <v>29</v>
      </c>
      <c r="B86" s="43" t="s">
        <v>25</v>
      </c>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row>
    <row r="87" spans="1:56" x14ac:dyDescent="0.25">
      <c r="A87" s="42"/>
      <c r="B87" s="44" t="s">
        <v>31</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row>
    <row r="88" spans="1:56" x14ac:dyDescent="0.25">
      <c r="A88" s="34"/>
      <c r="B88" s="34" t="s">
        <v>18</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row>
    <row r="89" spans="1:56" x14ac:dyDescent="0.25">
      <c r="A89" s="35"/>
      <c r="B89" s="35" t="s">
        <v>19</v>
      </c>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row>
    <row r="90" spans="1:56" x14ac:dyDescent="0.25">
      <c r="A90" s="34"/>
      <c r="B90" s="36" t="s">
        <v>28</v>
      </c>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row>
    <row r="91" spans="1:56" x14ac:dyDescent="0.25">
      <c r="A91" s="33" t="s">
        <v>23</v>
      </c>
      <c r="B91" s="34" t="s">
        <v>25</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row>
    <row r="92" spans="1:56" x14ac:dyDescent="0.25">
      <c r="A92" s="34"/>
      <c r="B92" s="34" t="s">
        <v>18</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row>
    <row r="93" spans="1:56" x14ac:dyDescent="0.25">
      <c r="A93" s="34"/>
      <c r="B93" s="35" t="s">
        <v>19</v>
      </c>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row>
    <row r="94" spans="1:56" x14ac:dyDescent="0.25">
      <c r="A94" s="40"/>
      <c r="B94" s="41" t="s">
        <v>29</v>
      </c>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row>
    <row r="95" spans="1:56" x14ac:dyDescent="0.25">
      <c r="A95" s="33" t="s">
        <v>23</v>
      </c>
      <c r="B95" s="34" t="s">
        <v>25</v>
      </c>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row>
    <row r="96" spans="1:56" x14ac:dyDescent="0.25">
      <c r="A96" s="34"/>
      <c r="B96" s="34" t="s">
        <v>18</v>
      </c>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row>
    <row r="97" spans="1:56" x14ac:dyDescent="0.25">
      <c r="A97" s="35"/>
      <c r="B97" s="35" t="s">
        <v>19</v>
      </c>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row>
  </sheetData>
  <sortState xmlns:xlrd2="http://schemas.microsoft.com/office/spreadsheetml/2017/richdata2" columnSort="1" ref="C48:BD81">
    <sortCondition ref="C49:BD49"/>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Archie Bleyer</dc:creator>
  <cp:lastModifiedBy>Archie Bleyer</cp:lastModifiedBy>
  <dcterms:created xsi:type="dcterms:W3CDTF">2025-01-01T22:50:09Z</dcterms:created>
  <dcterms:modified xsi:type="dcterms:W3CDTF">2025-01-02T18:05:55Z</dcterms:modified>
</cp:coreProperties>
</file>